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3955" windowHeight="11565"/>
  </bookViews>
  <sheets>
    <sheet name="profil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R22" i="1" l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<sst xmlns="http://schemas.openxmlformats.org/spreadsheetml/2006/main" count="23" uniqueCount="15">
  <si>
    <t>iceberg</t>
  </si>
  <si>
    <t>data</t>
  </si>
  <si>
    <t>a22a</t>
  </si>
  <si>
    <t>c19a</t>
  </si>
  <si>
    <t>unknwn</t>
  </si>
  <si>
    <t>a34a</t>
  </si>
  <si>
    <t>b15f</t>
  </si>
  <si>
    <t>c26</t>
  </si>
  <si>
    <t>b15j1</t>
  </si>
  <si>
    <t>d18</t>
  </si>
  <si>
    <t>a52</t>
  </si>
  <si>
    <t>d17a</t>
  </si>
  <si>
    <t>c19c</t>
  </si>
  <si>
    <t>a43f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</si>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</sst>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164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ceberg%20database1_fig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or elivane"/>
      <sheetName val="Plan1"/>
      <sheetName val="profile"/>
      <sheetName val="eli2"/>
    </sheetNames>
    <sheetDataSet>
      <sheetData sheetId="0"/>
      <sheetData sheetId="1"/>
      <sheetData sheetId="2"/>
      <sheetData sheetId="3"/>
      <sheetData sheetId="4"/>
      <sheetData sheetId="5"/>
      <sheetData sheetId="6">
        <row r="31">
          <cell r="B31">
            <v>0</v>
          </cell>
          <cell r="C31">
            <v>0.34678124999999999</v>
          </cell>
        </row>
        <row r="32">
          <cell r="B32">
            <v>20</v>
          </cell>
          <cell r="C32">
            <v>1.080695</v>
          </cell>
        </row>
        <row r="33">
          <cell r="B33">
            <v>60</v>
          </cell>
          <cell r="C33">
            <v>1.6509263157894736</v>
          </cell>
        </row>
        <row r="34">
          <cell r="B34">
            <v>100</v>
          </cell>
          <cell r="C34">
            <v>1.7525222222222219</v>
          </cell>
        </row>
        <row r="35">
          <cell r="B35">
            <v>200</v>
          </cell>
          <cell r="C35">
            <v>1.1293823529411764</v>
          </cell>
        </row>
        <row r="36">
          <cell r="B36">
            <v>300</v>
          </cell>
          <cell r="C36">
            <v>0.75737100000000002</v>
          </cell>
        </row>
        <row r="37">
          <cell r="B37">
            <v>400</v>
          </cell>
          <cell r="C37">
            <v>0.54569999999999996</v>
          </cell>
        </row>
        <row r="38">
          <cell r="B38">
            <v>600</v>
          </cell>
          <cell r="C38">
            <v>0.32287499999999997</v>
          </cell>
        </row>
        <row r="39">
          <cell r="B39">
            <v>800</v>
          </cell>
          <cell r="C39">
            <v>0.21118333333333331</v>
          </cell>
        </row>
        <row r="40">
          <cell r="B40">
            <v>1000</v>
          </cell>
          <cell r="C40">
            <v>0.20300000000000001</v>
          </cell>
        </row>
        <row r="47">
          <cell r="B47">
            <v>0</v>
          </cell>
          <cell r="C47">
            <v>0.34678124999999999</v>
          </cell>
        </row>
        <row r="48">
          <cell r="B48">
            <v>3</v>
          </cell>
          <cell r="C48">
            <v>0.47438125000000003</v>
          </cell>
        </row>
        <row r="49">
          <cell r="B49">
            <v>5</v>
          </cell>
          <cell r="C49">
            <v>0.58279999999999998</v>
          </cell>
        </row>
        <row r="50">
          <cell r="B50">
            <v>10</v>
          </cell>
          <cell r="C50">
            <v>0.93741249999999998</v>
          </cell>
        </row>
        <row r="51">
          <cell r="B51">
            <v>20</v>
          </cell>
          <cell r="C51">
            <v>1.080695</v>
          </cell>
        </row>
        <row r="52">
          <cell r="B52">
            <v>40</v>
          </cell>
          <cell r="C52">
            <v>1.5356800000000002</v>
          </cell>
        </row>
        <row r="53">
          <cell r="B53">
            <v>60</v>
          </cell>
          <cell r="C53">
            <v>1.6509263157894736</v>
          </cell>
        </row>
        <row r="54">
          <cell r="B54">
            <v>80</v>
          </cell>
          <cell r="C54">
            <v>1.6284736842105263</v>
          </cell>
        </row>
        <row r="55">
          <cell r="B55">
            <v>100</v>
          </cell>
          <cell r="C55">
            <v>1.7525222222222219</v>
          </cell>
        </row>
        <row r="62">
          <cell r="B62">
            <v>0</v>
          </cell>
          <cell r="C62">
            <v>0.34678124999999999</v>
          </cell>
        </row>
        <row r="63">
          <cell r="B63">
            <v>3</v>
          </cell>
          <cell r="C63">
            <v>0.47438125000000003</v>
          </cell>
        </row>
        <row r="64">
          <cell r="B64">
            <v>5</v>
          </cell>
          <cell r="C64">
            <v>0.58279999999999998</v>
          </cell>
        </row>
        <row r="65">
          <cell r="B65">
            <v>10</v>
          </cell>
          <cell r="C65">
            <v>0.93741249999999998</v>
          </cell>
        </row>
        <row r="66">
          <cell r="B66">
            <v>20</v>
          </cell>
          <cell r="C66">
            <v>1.080695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D28" sqref="D28"/>
    </sheetView>
  </sheetViews>
  <sheetFormatPr defaultRowHeight="15" x14ac:dyDescent="0.25"/>
  <cols>
    <col min="1" max="1" width="9.140625" style="8"/>
    <col min="3" max="3" width="10.7109375" bestFit="1" customWidth="1"/>
    <col min="13" max="13" width="9.42578125" customWidth="1"/>
  </cols>
  <sheetData>
    <row r="1" spans="1:18" x14ac:dyDescent="0.25">
      <c r="A1" s="1"/>
      <c r="B1" s="2" t="s">
        <v>0</v>
      </c>
      <c r="C1" s="2" t="s">
        <v>1</v>
      </c>
      <c r="D1" s="3">
        <v>0</v>
      </c>
      <c r="E1" s="3">
        <v>3</v>
      </c>
      <c r="F1" s="3">
        <v>5</v>
      </c>
      <c r="G1" s="3">
        <v>10</v>
      </c>
      <c r="H1" s="3">
        <v>20</v>
      </c>
      <c r="I1" s="3">
        <v>40</v>
      </c>
      <c r="J1" s="3">
        <v>60</v>
      </c>
      <c r="K1" s="3">
        <v>80</v>
      </c>
      <c r="L1" s="3">
        <v>100</v>
      </c>
      <c r="M1" s="3">
        <v>200</v>
      </c>
      <c r="N1" s="3">
        <v>300</v>
      </c>
      <c r="O1" s="3">
        <v>400</v>
      </c>
      <c r="P1" s="3">
        <v>600</v>
      </c>
      <c r="Q1" s="3">
        <v>800</v>
      </c>
      <c r="R1" s="3">
        <v>1000</v>
      </c>
    </row>
    <row r="2" spans="1:18" x14ac:dyDescent="0.25">
      <c r="A2" s="4">
        <v>1</v>
      </c>
      <c r="B2" s="5" t="s">
        <v>2</v>
      </c>
      <c r="C2" s="6">
        <v>39020</v>
      </c>
      <c r="D2" s="7">
        <v>0.30059999999999998</v>
      </c>
      <c r="E2" s="7">
        <v>0.34849999999999998</v>
      </c>
      <c r="F2" s="7">
        <v>0.69</v>
      </c>
      <c r="G2" s="7">
        <v>0.57999999999999996</v>
      </c>
      <c r="H2" s="7">
        <v>0.76</v>
      </c>
      <c r="I2" s="7">
        <v>0.82</v>
      </c>
      <c r="J2" s="7">
        <v>0.85970000000000002</v>
      </c>
      <c r="K2" s="7">
        <v>1.08</v>
      </c>
      <c r="L2" s="7">
        <v>0.89</v>
      </c>
      <c r="M2" s="7"/>
      <c r="N2" s="7">
        <v>0.45</v>
      </c>
      <c r="O2" s="7"/>
      <c r="P2" s="7">
        <v>0.14000000000000001</v>
      </c>
      <c r="Q2" s="7">
        <v>0.14000000000000001</v>
      </c>
      <c r="R2" s="7"/>
    </row>
    <row r="3" spans="1:18" x14ac:dyDescent="0.25">
      <c r="A3" s="4">
        <v>2</v>
      </c>
      <c r="B3" s="5" t="s">
        <v>3</v>
      </c>
      <c r="C3" s="6">
        <v>39463</v>
      </c>
      <c r="D3" s="7">
        <v>0.192</v>
      </c>
      <c r="E3" s="7">
        <v>0.19389999999999999</v>
      </c>
      <c r="F3" s="7">
        <v>0.24399999999999999</v>
      </c>
      <c r="G3" s="7">
        <v>0.30170000000000002</v>
      </c>
      <c r="H3" s="7">
        <v>0.26540000000000002</v>
      </c>
      <c r="I3" s="7">
        <v>0.31490000000000001</v>
      </c>
      <c r="J3" s="7">
        <v>0.31619999999999998</v>
      </c>
      <c r="K3" s="7">
        <v>0.27239999999999998</v>
      </c>
      <c r="L3" s="7"/>
      <c r="M3" s="7">
        <v>0.5071</v>
      </c>
      <c r="N3" s="7">
        <v>0.63829999999999998</v>
      </c>
      <c r="O3" s="7">
        <v>0.44290000000000002</v>
      </c>
      <c r="P3" s="7">
        <v>0.13109999999999999</v>
      </c>
      <c r="Q3" s="7"/>
      <c r="R3" s="7"/>
    </row>
    <row r="4" spans="1:18" x14ac:dyDescent="0.25">
      <c r="A4" s="4">
        <v>3</v>
      </c>
      <c r="B4" s="5" t="s">
        <v>4</v>
      </c>
      <c r="C4" s="6">
        <v>41331</v>
      </c>
      <c r="D4" s="7">
        <v>0.36459999999999998</v>
      </c>
      <c r="E4" s="7">
        <v>0.49159999999999998</v>
      </c>
      <c r="F4" s="7">
        <v>0.61429999999999996</v>
      </c>
      <c r="G4" s="7">
        <v>0.74280000000000002</v>
      </c>
      <c r="H4" s="7">
        <v>1.4489000000000001</v>
      </c>
      <c r="I4" s="7">
        <v>1.9958</v>
      </c>
      <c r="J4" s="7">
        <v>1.1105</v>
      </c>
      <c r="K4" s="7">
        <v>1.0953999999999999</v>
      </c>
      <c r="L4" s="7">
        <v>1.5441</v>
      </c>
      <c r="M4" s="7">
        <v>2.2604000000000002</v>
      </c>
      <c r="N4" s="7">
        <v>0.50922000000000001</v>
      </c>
      <c r="O4" s="7">
        <v>0.22059999999999999</v>
      </c>
      <c r="P4" s="7"/>
      <c r="Q4" s="7"/>
      <c r="R4" s="7"/>
    </row>
    <row r="5" spans="1:18" x14ac:dyDescent="0.25">
      <c r="A5" s="4">
        <v>4</v>
      </c>
      <c r="B5" s="5" t="s">
        <v>3</v>
      </c>
      <c r="C5" s="6">
        <v>39479</v>
      </c>
      <c r="D5" s="7">
        <v>0.18659999999999999</v>
      </c>
      <c r="E5" s="7">
        <v>0.2324</v>
      </c>
      <c r="F5" s="7">
        <v>0.2457</v>
      </c>
      <c r="G5" s="7">
        <v>0.26469999999999999</v>
      </c>
      <c r="H5" s="7">
        <v>0.3569</v>
      </c>
      <c r="I5" s="7">
        <v>0.43480000000000002</v>
      </c>
      <c r="J5" s="7">
        <v>0.27489999999999998</v>
      </c>
      <c r="K5" s="7">
        <v>0.38090000000000002</v>
      </c>
      <c r="L5" s="7">
        <v>0.39200000000000002</v>
      </c>
      <c r="M5" s="7">
        <v>0.40770000000000001</v>
      </c>
      <c r="N5" s="7">
        <v>0.31640000000000001</v>
      </c>
      <c r="O5" s="7">
        <v>0.3387</v>
      </c>
      <c r="P5" s="7">
        <v>0.25580000000000003</v>
      </c>
      <c r="Q5" s="7">
        <v>0.16800000000000001</v>
      </c>
      <c r="R5" s="7">
        <v>0.16800000000000001</v>
      </c>
    </row>
    <row r="6" spans="1:18" x14ac:dyDescent="0.25">
      <c r="A6" s="4">
        <v>5</v>
      </c>
      <c r="B6" s="5" t="s">
        <v>2</v>
      </c>
      <c r="C6" s="6">
        <v>39023</v>
      </c>
      <c r="D6" s="7">
        <v>0.26929999999999998</v>
      </c>
      <c r="E6" s="7">
        <v>0.39479999999999998</v>
      </c>
      <c r="F6" s="7">
        <v>0.4128</v>
      </c>
      <c r="G6" s="7">
        <v>0.48899999999999999</v>
      </c>
      <c r="H6" s="7">
        <v>0.57709999999999995</v>
      </c>
      <c r="I6" s="7">
        <v>0.87119999999999997</v>
      </c>
      <c r="J6" s="7">
        <v>2.1779000000000002</v>
      </c>
      <c r="K6" s="7">
        <v>1.7779</v>
      </c>
      <c r="L6" s="7">
        <v>1.7822</v>
      </c>
      <c r="M6" s="7"/>
      <c r="N6" s="7">
        <v>0.1774</v>
      </c>
      <c r="O6" s="7">
        <v>0.1774</v>
      </c>
      <c r="P6" s="7">
        <v>0.1774</v>
      </c>
      <c r="Q6" s="7"/>
      <c r="R6" s="7"/>
    </row>
    <row r="7" spans="1:18" x14ac:dyDescent="0.25">
      <c r="A7" s="4">
        <v>6</v>
      </c>
      <c r="B7" s="5" t="s">
        <v>5</v>
      </c>
      <c r="C7" s="6">
        <v>38327</v>
      </c>
      <c r="D7" s="7">
        <v>0.1774</v>
      </c>
      <c r="E7" s="7">
        <v>0.1794</v>
      </c>
      <c r="F7" s="7">
        <v>0.18509999999999999</v>
      </c>
      <c r="G7" s="7">
        <v>0.19470000000000001</v>
      </c>
      <c r="H7" s="7">
        <v>0.25659999999999999</v>
      </c>
      <c r="I7" s="7">
        <v>0.68669999999999998</v>
      </c>
      <c r="J7" s="7"/>
      <c r="K7" s="7"/>
      <c r="L7" s="7"/>
      <c r="M7" s="7"/>
      <c r="N7" s="7">
        <v>1.4793000000000001</v>
      </c>
      <c r="O7" s="7">
        <v>1.6544000000000001</v>
      </c>
      <c r="P7" s="7">
        <v>2.0030000000000001</v>
      </c>
      <c r="Q7" s="7">
        <v>0.23799999999999999</v>
      </c>
      <c r="R7" s="7">
        <v>0.23799999999999999</v>
      </c>
    </row>
    <row r="8" spans="1:18" x14ac:dyDescent="0.25">
      <c r="A8" s="4">
        <v>7</v>
      </c>
      <c r="B8" s="5" t="s">
        <v>6</v>
      </c>
      <c r="C8" s="6">
        <v>41267</v>
      </c>
      <c r="D8" s="7">
        <v>0.56520000000000004</v>
      </c>
      <c r="E8" s="7">
        <v>0.92230000000000001</v>
      </c>
      <c r="F8" s="7">
        <v>0.98229999999999995</v>
      </c>
      <c r="G8" s="7">
        <v>3.9483999999999999</v>
      </c>
      <c r="H8" s="7">
        <v>4.298</v>
      </c>
      <c r="I8" s="7">
        <v>8.3010000000000002</v>
      </c>
      <c r="J8" s="7">
        <v>8.0023</v>
      </c>
      <c r="K8" s="7">
        <v>5.5808</v>
      </c>
      <c r="L8" s="7">
        <v>3.6467000000000001</v>
      </c>
      <c r="M8" s="7">
        <v>1.3677999999999999</v>
      </c>
      <c r="N8" s="7">
        <v>1.0498000000000001</v>
      </c>
      <c r="O8" s="7"/>
      <c r="P8" s="7">
        <v>0.44550000000000001</v>
      </c>
      <c r="Q8" s="7">
        <v>0.41199999999999998</v>
      </c>
      <c r="R8" s="7"/>
    </row>
    <row r="9" spans="1:18" x14ac:dyDescent="0.25">
      <c r="A9" s="4">
        <v>8</v>
      </c>
      <c r="B9" s="5" t="s">
        <v>3</v>
      </c>
      <c r="C9" s="6">
        <v>39489</v>
      </c>
      <c r="D9" s="7"/>
      <c r="E9" s="7"/>
      <c r="F9" s="7"/>
      <c r="G9" s="7"/>
      <c r="H9" s="7">
        <v>0.45279999999999998</v>
      </c>
      <c r="I9" s="7">
        <v>1.2417</v>
      </c>
      <c r="J9" s="7">
        <v>1.3694999999999999</v>
      </c>
      <c r="K9" s="7">
        <v>0.8952</v>
      </c>
      <c r="L9" s="7">
        <v>0.86140000000000005</v>
      </c>
      <c r="M9" s="7">
        <v>0.75619999999999998</v>
      </c>
      <c r="N9" s="7">
        <v>0.59399999999999997</v>
      </c>
      <c r="O9" s="7">
        <v>0.44330000000000003</v>
      </c>
      <c r="P9" s="7">
        <v>0.16819999999999999</v>
      </c>
      <c r="Q9" s="7"/>
      <c r="R9" s="7"/>
    </row>
    <row r="10" spans="1:18" x14ac:dyDescent="0.25">
      <c r="A10" s="4">
        <v>9</v>
      </c>
      <c r="B10" s="5" t="s">
        <v>7</v>
      </c>
      <c r="C10" s="6">
        <v>40520</v>
      </c>
      <c r="D10" s="7">
        <v>0.53569999999999995</v>
      </c>
      <c r="E10" s="7">
        <v>1.0884</v>
      </c>
      <c r="F10" s="7">
        <v>1.3149999999999999</v>
      </c>
      <c r="G10" s="7">
        <v>1.8379000000000001</v>
      </c>
      <c r="H10" s="7">
        <v>1.9573</v>
      </c>
      <c r="I10" s="7">
        <v>1.6721999999999999</v>
      </c>
      <c r="J10" s="7">
        <v>1.3633999999999999</v>
      </c>
      <c r="K10" s="7">
        <v>1.38</v>
      </c>
      <c r="L10" s="7">
        <v>1.2304999999999999</v>
      </c>
      <c r="M10" s="7">
        <v>0.9829</v>
      </c>
      <c r="N10" s="7">
        <v>0.20699999999999999</v>
      </c>
      <c r="O10" s="7"/>
      <c r="P10" s="7"/>
      <c r="Q10" s="7"/>
      <c r="R10" s="7"/>
    </row>
    <row r="11" spans="1:18" x14ac:dyDescent="0.25">
      <c r="A11" s="4">
        <v>10</v>
      </c>
      <c r="B11" s="5" t="s">
        <v>8</v>
      </c>
      <c r="C11" s="6">
        <v>40896</v>
      </c>
      <c r="D11" s="7"/>
      <c r="E11" s="7"/>
      <c r="F11" s="7"/>
      <c r="G11" s="7"/>
      <c r="H11" s="7">
        <v>0.25650000000000001</v>
      </c>
      <c r="I11" s="7">
        <v>0.25590000000000002</v>
      </c>
      <c r="J11" s="7">
        <v>0.39229999999999998</v>
      </c>
      <c r="K11" s="7">
        <v>0.67069999999999996</v>
      </c>
      <c r="L11" s="7">
        <v>0.5766</v>
      </c>
      <c r="M11" s="7">
        <v>1.1895</v>
      </c>
      <c r="N11" s="7">
        <v>0.3982</v>
      </c>
      <c r="O11" s="7">
        <v>0.70320000000000005</v>
      </c>
      <c r="P11" s="7">
        <v>0.121</v>
      </c>
      <c r="Q11" s="7"/>
      <c r="R11" s="7"/>
    </row>
    <row r="12" spans="1:18" x14ac:dyDescent="0.25">
      <c r="A12" s="4">
        <v>11</v>
      </c>
      <c r="B12" s="5" t="s">
        <v>6</v>
      </c>
      <c r="C12" s="6">
        <v>41337</v>
      </c>
      <c r="D12" s="7">
        <v>0.38290000000000002</v>
      </c>
      <c r="E12" s="7">
        <v>0.51249999999999996</v>
      </c>
      <c r="F12" s="7">
        <v>0.56520000000000004</v>
      </c>
      <c r="G12" s="7">
        <v>0.49380000000000002</v>
      </c>
      <c r="H12" s="7">
        <v>0.86909999999999998</v>
      </c>
      <c r="I12" s="7">
        <v>0.80459999999999998</v>
      </c>
      <c r="J12" s="7">
        <v>1.0670999999999999</v>
      </c>
      <c r="K12" s="7">
        <v>0.81140000000000001</v>
      </c>
      <c r="L12" s="7">
        <v>0.89219999999999999</v>
      </c>
      <c r="M12" s="7">
        <v>0.3266</v>
      </c>
      <c r="N12" s="7">
        <v>0.2505</v>
      </c>
      <c r="O12" s="7"/>
      <c r="P12" s="7"/>
      <c r="Q12" s="7"/>
      <c r="R12" s="7"/>
    </row>
    <row r="13" spans="1:18" x14ac:dyDescent="0.25">
      <c r="A13" s="4">
        <v>12</v>
      </c>
      <c r="B13" s="5" t="s">
        <v>3</v>
      </c>
      <c r="C13" s="6">
        <v>41334</v>
      </c>
      <c r="D13" s="7"/>
      <c r="E13" s="7"/>
      <c r="F13" s="7"/>
      <c r="G13" s="7"/>
      <c r="H13" s="7">
        <v>0.61990000000000001</v>
      </c>
      <c r="I13" s="7">
        <v>0.78310000000000002</v>
      </c>
      <c r="J13" s="7">
        <v>0.58699999999999997</v>
      </c>
      <c r="K13" s="7">
        <v>0.45519999999999999</v>
      </c>
      <c r="L13" s="7">
        <v>0.3306</v>
      </c>
      <c r="M13" s="7">
        <v>0.81330000000000002</v>
      </c>
      <c r="N13" s="7">
        <v>0.35589999999999999</v>
      </c>
      <c r="O13" s="7">
        <v>0.1492</v>
      </c>
      <c r="P13" s="7">
        <v>0.1492</v>
      </c>
      <c r="Q13" s="7"/>
      <c r="R13" s="7"/>
    </row>
    <row r="14" spans="1:18" x14ac:dyDescent="0.25">
      <c r="A14" s="4">
        <v>13</v>
      </c>
      <c r="B14" s="5" t="s">
        <v>6</v>
      </c>
      <c r="C14" s="6">
        <v>41285</v>
      </c>
      <c r="D14" s="7">
        <v>0.59399999999999997</v>
      </c>
      <c r="E14" s="7">
        <v>0.77170000000000005</v>
      </c>
      <c r="F14" s="7">
        <v>1.3083</v>
      </c>
      <c r="G14" s="7">
        <v>2.7921999999999998</v>
      </c>
      <c r="H14" s="7">
        <v>3.2513999999999998</v>
      </c>
      <c r="I14" s="7">
        <v>3.8751000000000002</v>
      </c>
      <c r="J14" s="7">
        <v>8.0111000000000008</v>
      </c>
      <c r="K14" s="7">
        <v>10.295400000000001</v>
      </c>
      <c r="L14" s="7">
        <v>10.995799999999999</v>
      </c>
      <c r="M14" s="7">
        <v>2.8087</v>
      </c>
      <c r="N14" s="7">
        <v>1.2433000000000001</v>
      </c>
      <c r="O14" s="7">
        <v>0.19070000000000001</v>
      </c>
      <c r="P14" s="7">
        <v>0.19070000000000001</v>
      </c>
      <c r="Q14" s="7"/>
      <c r="R14" s="7"/>
    </row>
    <row r="15" spans="1:18" x14ac:dyDescent="0.25">
      <c r="A15" s="4">
        <v>14</v>
      </c>
      <c r="B15" s="5" t="s">
        <v>9</v>
      </c>
      <c r="C15" s="6">
        <v>39809</v>
      </c>
      <c r="D15" s="7">
        <v>0.20780000000000001</v>
      </c>
      <c r="E15" s="7">
        <v>0.3669</v>
      </c>
      <c r="F15" s="7">
        <v>0.49619999999999997</v>
      </c>
      <c r="G15" s="7">
        <v>0.68810000000000004</v>
      </c>
      <c r="H15" s="7">
        <v>0.7208</v>
      </c>
      <c r="I15" s="7">
        <v>1.0543</v>
      </c>
      <c r="J15" s="7">
        <v>1.0965</v>
      </c>
      <c r="K15" s="7">
        <v>1.1008</v>
      </c>
      <c r="L15" s="7">
        <v>1.0313000000000001</v>
      </c>
      <c r="M15" s="7">
        <v>0.8206</v>
      </c>
      <c r="N15" s="7">
        <v>1.2276</v>
      </c>
      <c r="O15" s="7">
        <v>0.49530000000000002</v>
      </c>
      <c r="P15" s="7">
        <v>0.2248</v>
      </c>
      <c r="Q15" s="7"/>
      <c r="R15" s="7"/>
    </row>
    <row r="16" spans="1:18" x14ac:dyDescent="0.25">
      <c r="A16" s="4">
        <v>15</v>
      </c>
      <c r="B16" s="5" t="s">
        <v>3</v>
      </c>
      <c r="C16" s="6">
        <v>39518</v>
      </c>
      <c r="D16" s="7">
        <v>0.21410000000000001</v>
      </c>
      <c r="E16" s="7">
        <v>0.248</v>
      </c>
      <c r="F16" s="7">
        <v>0.24729999999999999</v>
      </c>
      <c r="G16" s="7">
        <v>0.3493</v>
      </c>
      <c r="H16" s="7">
        <v>0.51119999999999999</v>
      </c>
      <c r="I16" s="7">
        <v>0.54410000000000003</v>
      </c>
      <c r="J16" s="7">
        <v>0.68259999999999998</v>
      </c>
      <c r="K16" s="7">
        <v>0.63339999999999996</v>
      </c>
      <c r="L16" s="7">
        <v>0.75980000000000003</v>
      </c>
      <c r="M16" s="7">
        <v>1.4785999999999999</v>
      </c>
      <c r="N16" s="7">
        <v>0.99650000000000005</v>
      </c>
      <c r="O16" s="7">
        <v>0.39100000000000001</v>
      </c>
      <c r="P16" s="7">
        <v>0.1686</v>
      </c>
      <c r="Q16" s="7"/>
      <c r="R16" s="7"/>
    </row>
    <row r="17" spans="1:18" x14ac:dyDescent="0.25">
      <c r="A17" s="4">
        <v>16</v>
      </c>
      <c r="B17" s="5" t="s">
        <v>3</v>
      </c>
      <c r="C17" s="6">
        <v>39488</v>
      </c>
      <c r="D17" s="7">
        <v>0.2223</v>
      </c>
      <c r="E17" s="7">
        <v>0.22939999999999999</v>
      </c>
      <c r="F17" s="7">
        <v>0.27079999999999999</v>
      </c>
      <c r="G17" s="7">
        <v>0.2908</v>
      </c>
      <c r="H17" s="7">
        <v>0.30680000000000002</v>
      </c>
      <c r="I17" s="7">
        <v>0.38479999999999998</v>
      </c>
      <c r="J17" s="7">
        <v>0.41310000000000002</v>
      </c>
      <c r="K17" s="7">
        <v>0.4531</v>
      </c>
      <c r="L17" s="7">
        <v>0.54190000000000005</v>
      </c>
      <c r="M17" s="7">
        <v>0.26240000000000002</v>
      </c>
      <c r="N17" s="7">
        <v>0.27389999999999998</v>
      </c>
      <c r="O17" s="7">
        <v>0.26860000000000001</v>
      </c>
      <c r="P17" s="7">
        <v>0.26540000000000002</v>
      </c>
      <c r="Q17" s="7">
        <v>0.1661</v>
      </c>
      <c r="R17" s="7"/>
    </row>
    <row r="18" spans="1:18" x14ac:dyDescent="0.25">
      <c r="A18" s="4">
        <v>17</v>
      </c>
      <c r="B18" s="5" t="s">
        <v>10</v>
      </c>
      <c r="C18" s="6">
        <v>38739</v>
      </c>
      <c r="D18" s="7">
        <v>0.60360000000000003</v>
      </c>
      <c r="E18" s="7">
        <v>0.63</v>
      </c>
      <c r="F18" s="7">
        <v>0.64839999999999998</v>
      </c>
      <c r="G18" s="7">
        <v>0.78510000000000002</v>
      </c>
      <c r="H18" s="7">
        <v>1.9377</v>
      </c>
      <c r="I18" s="7">
        <v>3.8948999999999998</v>
      </c>
      <c r="J18" s="7">
        <v>1.2129000000000001</v>
      </c>
      <c r="K18" s="7">
        <v>1.3806</v>
      </c>
      <c r="L18" s="7">
        <v>2.6036999999999999</v>
      </c>
      <c r="M18" s="7">
        <v>1.2538</v>
      </c>
      <c r="N18" s="7">
        <v>1.2110000000000001</v>
      </c>
      <c r="O18" s="7">
        <v>0.12590000000000001</v>
      </c>
      <c r="P18" s="7"/>
      <c r="Q18" s="7"/>
      <c r="R18" s="7"/>
    </row>
    <row r="19" spans="1:18" x14ac:dyDescent="0.25">
      <c r="A19" s="4">
        <v>18</v>
      </c>
      <c r="B19" s="5" t="s">
        <v>11</v>
      </c>
      <c r="C19" s="6">
        <v>38367</v>
      </c>
      <c r="D19" s="7"/>
      <c r="E19" s="7"/>
      <c r="F19" s="7"/>
      <c r="G19" s="7"/>
      <c r="H19" s="7">
        <v>1.1599999999999999</v>
      </c>
      <c r="I19" s="7">
        <v>0.92210000000000003</v>
      </c>
      <c r="J19" s="7">
        <v>0.73380000000000001</v>
      </c>
      <c r="K19" s="7">
        <v>0.95120000000000005</v>
      </c>
      <c r="L19" s="7">
        <v>1.3801000000000001</v>
      </c>
      <c r="M19" s="7">
        <v>0.93879999999999997</v>
      </c>
      <c r="N19" s="7">
        <v>1.5201</v>
      </c>
      <c r="O19" s="7">
        <v>0.99680000000000002</v>
      </c>
      <c r="P19" s="7">
        <v>0.40279999999999999</v>
      </c>
      <c r="Q19" s="7">
        <v>0.14299999999999999</v>
      </c>
      <c r="R19" s="7"/>
    </row>
    <row r="20" spans="1:18" x14ac:dyDescent="0.25">
      <c r="A20" s="4">
        <v>19</v>
      </c>
      <c r="B20" s="5" t="s">
        <v>12</v>
      </c>
      <c r="C20" s="6">
        <v>41265</v>
      </c>
      <c r="D20" s="7">
        <v>0.34039999999999998</v>
      </c>
      <c r="E20" s="7">
        <v>0.39860000000000001</v>
      </c>
      <c r="F20" s="7">
        <v>0.43530000000000002</v>
      </c>
      <c r="G20" s="7">
        <v>0.52080000000000004</v>
      </c>
      <c r="H20" s="7">
        <v>0.65720000000000001</v>
      </c>
      <c r="I20" s="7">
        <v>0.67649999999999999</v>
      </c>
      <c r="J20" s="7">
        <v>0.76219999999999999</v>
      </c>
      <c r="K20" s="7">
        <v>0.84530000000000005</v>
      </c>
      <c r="L20" s="7">
        <v>0.86499999999999999</v>
      </c>
      <c r="M20" s="7">
        <v>0.73640000000000005</v>
      </c>
      <c r="N20" s="7">
        <v>0.52629999999999999</v>
      </c>
      <c r="O20" s="7">
        <v>0.34039999999999998</v>
      </c>
      <c r="P20" s="7">
        <v>0.15859999999999999</v>
      </c>
      <c r="Q20" s="7"/>
      <c r="R20" s="7"/>
    </row>
    <row r="21" spans="1:18" x14ac:dyDescent="0.25">
      <c r="A21" s="4">
        <v>20</v>
      </c>
      <c r="B21" s="5" t="s">
        <v>13</v>
      </c>
      <c r="C21" s="6">
        <v>39725</v>
      </c>
      <c r="D21" s="7">
        <v>0.39200000000000002</v>
      </c>
      <c r="E21" s="7">
        <v>0.58169999999999999</v>
      </c>
      <c r="F21" s="7">
        <v>0.66410000000000002</v>
      </c>
      <c r="G21" s="7">
        <v>0.71930000000000005</v>
      </c>
      <c r="H21" s="7">
        <v>0.95030000000000003</v>
      </c>
      <c r="I21" s="7">
        <v>1.1798999999999999</v>
      </c>
      <c r="J21" s="7">
        <v>0.93459999999999999</v>
      </c>
      <c r="K21" s="7">
        <v>0.88129999999999997</v>
      </c>
      <c r="L21" s="7">
        <v>1.2215</v>
      </c>
      <c r="M21" s="7">
        <v>2.2887</v>
      </c>
      <c r="N21" s="7">
        <v>1.7226999999999999</v>
      </c>
      <c r="O21" s="7">
        <v>1.373</v>
      </c>
      <c r="P21" s="7">
        <v>0.16389999999999999</v>
      </c>
      <c r="Q21" s="7"/>
      <c r="R21" s="7"/>
    </row>
    <row r="22" spans="1:18" x14ac:dyDescent="0.25">
      <c r="A22" s="9" t="s">
        <v>14</v>
      </c>
      <c r="B22" s="5"/>
      <c r="C22" s="5"/>
      <c r="D22" s="10">
        <f>AVERAGE(D2:D8,D10,D12,D14:D18,D20:D21)</f>
        <v>0.34678124999999999</v>
      </c>
      <c r="E22" s="10">
        <f t="shared" ref="E22:G22" si="0">AVERAGE(E2:E8,E10,E12,E14:E18,E20:E21)</f>
        <v>0.47438125000000003</v>
      </c>
      <c r="F22" s="10">
        <f t="shared" si="0"/>
        <v>0.58279999999999998</v>
      </c>
      <c r="G22" s="10">
        <f t="shared" si="0"/>
        <v>0.93741249999999998</v>
      </c>
      <c r="H22" s="10">
        <f t="shared" ref="H22:N22" si="1">AVERAGE(H2:H21)</f>
        <v>1.080695</v>
      </c>
      <c r="I22" s="10">
        <f t="shared" si="1"/>
        <v>1.5356800000000002</v>
      </c>
      <c r="J22" s="10">
        <f>AVERAGE(J2:J6,J8:J21)</f>
        <v>1.6509263157894736</v>
      </c>
      <c r="K22" s="10">
        <f>AVERAGE(K2:K6,K8:K21)</f>
        <v>1.6284736842105263</v>
      </c>
      <c r="L22" s="10">
        <f>AVERAGE(L2,L4:L6,L8:L21)</f>
        <v>1.7525222222222219</v>
      </c>
      <c r="M22" s="10">
        <f>AVERAGE(M3:M5,M8:M21)</f>
        <v>1.1293823529411764</v>
      </c>
      <c r="N22" s="10">
        <f t="shared" si="1"/>
        <v>0.75737100000000002</v>
      </c>
      <c r="O22" s="10">
        <f>AVERAGE(O3:O7,O9,O11,O13:O17,O19:O21)</f>
        <v>0.54569999999999996</v>
      </c>
      <c r="P22" s="10">
        <f>AVERAGE(P2:P3,P5:P9,P11,P13:P17,P19:P21)</f>
        <v>0.32287499999999997</v>
      </c>
      <c r="Q22" s="10">
        <f>AVERAGE(Q2,Q5,Q7:Q8,Q17,Q19)</f>
        <v>0.21118333333333331</v>
      </c>
      <c r="R22" s="10">
        <f>AVERAGE(R5,R7)</f>
        <v>0.20300000000000001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2015-11-19T14:29:31Z</dcterms:created>
  <dcterms:modified xsi:type="dcterms:W3CDTF">2015-11-19T14:33:38Z</dcterms:modified>
</cp:coreProperties>
</file>