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fileSharing readOnlyRecommended="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saiahdurosaiye/Dropbox/remi disk/My Teachings/Dissemination/Publications/JNM/WEAT/Revision 1/Illustrations/"/>
    </mc:Choice>
  </mc:AlternateContent>
  <xr:revisionPtr revIDLastSave="0" documentId="8_{51180AC9-123C-BC48-A7D1-1CA3BFB05F1B}" xr6:coauthVersionLast="36" xr6:coauthVersionMax="36" xr10:uidLastSave="{00000000-0000-0000-0000-000000000000}"/>
  <bookViews>
    <workbookView xWindow="-34340" yWindow="-740" windowWidth="34340" windowHeight="16640" tabRatio="957" xr2:uid="{00000000-000D-0000-FFFF-FFFF00000000}"/>
  </bookViews>
  <sheets>
    <sheet name="Summary sheet" sheetId="29" r:id="rId1"/>
    <sheet name="Nursing Tasks Demand Matrix" sheetId="11" state="hidden" r:id="rId2"/>
    <sheet name="WEAT POE" sheetId="9" r:id="rId3"/>
    <sheet name="Ward Elements" sheetId="5" state="hidden" r:id="rId4"/>
    <sheet name="Nursing Tasks Demand Matrix (2)" sheetId="13" state="hidden" r:id="rId5"/>
    <sheet name="control sheet" sheetId="12" state="hidden" r:id="rId6"/>
  </sheets>
  <externalReferences>
    <externalReference r:id="rId7"/>
  </externalReferences>
  <definedNames>
    <definedName name="Constructs" localSheetId="0">#REF!</definedName>
    <definedName name="Constructs">#REF!</definedName>
    <definedName name="domain" localSheetId="0">'[1]control sheet'!$B$3:$B$14</definedName>
    <definedName name="domain">'control sheet'!$B$3:$B$14</definedName>
    <definedName name="domains">'control sheet'!$B$5:$B$12</definedName>
    <definedName name="door" localSheetId="4">'WEAT POE'!#REF!</definedName>
    <definedName name="door" localSheetId="0">'[1]WEAT POE'!#REF!</definedName>
    <definedName name="door">'WEAT POE'!#REF!</definedName>
    <definedName name="_xlnm.Print_Area" localSheetId="3">'Ward Elements'!$C$1:$F$87</definedName>
    <definedName name="_xlnm.Print_Titles" localSheetId="3">'Ward Elements'!$2:$3</definedName>
    <definedName name="rating" localSheetId="0">'[1]control sheet'!$D$5:$D$9</definedName>
    <definedName name="rating">'control sheet'!$D$5:$D$9</definedName>
  </definedNames>
  <calcPr calcId="181029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6" i="9" l="1"/>
  <c r="F799" i="9" l="1"/>
  <c r="F800" i="9"/>
  <c r="F801" i="9" s="1"/>
  <c r="F766" i="9"/>
  <c r="F767" i="9" s="1"/>
  <c r="F726" i="9"/>
  <c r="F727" i="9" s="1"/>
  <c r="F652" i="9"/>
  <c r="F653" i="9" s="1"/>
  <c r="F626" i="9"/>
  <c r="F627" i="9" s="1"/>
  <c r="F573" i="9"/>
  <c r="F574" i="9" s="1"/>
  <c r="F572" i="9"/>
  <c r="F575" i="9" s="1"/>
  <c r="D17" i="29" s="1"/>
  <c r="F536" i="9"/>
  <c r="F537" i="9" s="1"/>
  <c r="F535" i="9"/>
  <c r="F475" i="9"/>
  <c r="F476" i="9" s="1"/>
  <c r="F474" i="9"/>
  <c r="F477" i="9" s="1"/>
  <c r="D15" i="29" s="1"/>
  <c r="F410" i="9"/>
  <c r="F411" i="9" s="1"/>
  <c r="F369" i="9"/>
  <c r="F370" i="9" s="1"/>
  <c r="F409" i="9"/>
  <c r="F412" i="9" s="1"/>
  <c r="D14" i="29" s="1"/>
  <c r="F368" i="9"/>
  <c r="F326" i="9"/>
  <c r="F327" i="9" s="1"/>
  <c r="F325" i="9"/>
  <c r="F281" i="9"/>
  <c r="F282" i="9" s="1"/>
  <c r="F280" i="9"/>
  <c r="F97" i="9"/>
  <c r="F187" i="9"/>
  <c r="F188" i="9" s="1"/>
  <c r="F186" i="9"/>
  <c r="F802" i="9" l="1"/>
  <c r="D22" i="29" s="1"/>
  <c r="F538" i="9"/>
  <c r="D16" i="29" s="1"/>
  <c r="F328" i="9"/>
  <c r="D12" i="29" s="1"/>
  <c r="F283" i="9"/>
  <c r="D11" i="29" s="1"/>
  <c r="F371" i="9"/>
  <c r="D13" i="29" s="1"/>
  <c r="F189" i="9"/>
  <c r="D10" i="29" s="1"/>
  <c r="F765" i="9"/>
  <c r="F768" i="9" s="1"/>
  <c r="D21" i="29" s="1"/>
  <c r="F725" i="9"/>
  <c r="F728" i="9" s="1"/>
  <c r="D20" i="29" s="1"/>
  <c r="F651" i="9"/>
  <c r="F654" i="9" s="1"/>
  <c r="D19" i="29" s="1"/>
  <c r="F625" i="9"/>
  <c r="F628" i="9" s="1"/>
  <c r="D18" i="29" s="1"/>
  <c r="F95" i="9"/>
  <c r="F98" i="9" s="1"/>
  <c r="D9" i="29" s="1"/>
  <c r="F55" i="11"/>
  <c r="E55" i="11" s="1"/>
  <c r="G55" i="11"/>
  <c r="H55" i="11"/>
  <c r="F81" i="11"/>
  <c r="E81" i="11" s="1"/>
  <c r="G81" i="11"/>
  <c r="H81" i="11"/>
  <c r="F92" i="11"/>
  <c r="E92" i="11" s="1"/>
  <c r="G92" i="11"/>
  <c r="H92" i="11"/>
  <c r="F95" i="11"/>
  <c r="E95" i="11" s="1"/>
  <c r="G95" i="11"/>
  <c r="H95" i="11"/>
  <c r="F98" i="11"/>
  <c r="E98" i="11" s="1"/>
  <c r="G98" i="11"/>
  <c r="H98" i="11"/>
  <c r="F102" i="11"/>
  <c r="E102" i="11" s="1"/>
  <c r="G102" i="11"/>
  <c r="H102" i="11"/>
  <c r="F106" i="11"/>
  <c r="E106" i="11" s="1"/>
  <c r="G106" i="11"/>
  <c r="H106" i="11"/>
  <c r="F110" i="11"/>
  <c r="E110" i="11" s="1"/>
  <c r="G110" i="11"/>
  <c r="H110" i="11"/>
  <c r="E113" i="11"/>
  <c r="E116" i="11"/>
  <c r="E119" i="11"/>
  <c r="E122" i="11"/>
  <c r="E125" i="11"/>
  <c r="E128" i="11"/>
  <c r="E131" i="11"/>
  <c r="E134" i="11"/>
  <c r="E137" i="11"/>
  <c r="E140" i="11"/>
  <c r="E143" i="11"/>
  <c r="H44" i="11"/>
  <c r="G44" i="11"/>
  <c r="F44" i="11"/>
  <c r="E44" i="11" s="1"/>
  <c r="H35" i="11"/>
  <c r="G35" i="11"/>
  <c r="F35" i="11"/>
  <c r="E35" i="11" s="1"/>
  <c r="F18" i="11"/>
  <c r="G18" i="11"/>
  <c r="E18" i="11" s="1"/>
  <c r="H18" i="11"/>
  <c r="F10" i="11"/>
  <c r="G10" i="11"/>
  <c r="E10" i="11" s="1"/>
  <c r="H10" i="11"/>
</calcChain>
</file>

<file path=xl/sharedStrings.xml><?xml version="1.0" encoding="utf-8"?>
<sst xmlns="http://schemas.openxmlformats.org/spreadsheetml/2006/main" count="2829" uniqueCount="790">
  <si>
    <t>Nurse Station</t>
  </si>
  <si>
    <t>Patient Bays</t>
  </si>
  <si>
    <t>Corridors</t>
  </si>
  <si>
    <t>Storage Room</t>
  </si>
  <si>
    <t>Sluice</t>
  </si>
  <si>
    <t>physical</t>
  </si>
  <si>
    <t>cognitive</t>
  </si>
  <si>
    <t>sensory</t>
  </si>
  <si>
    <t>Ward Elements</t>
  </si>
  <si>
    <t>Ward Manager's Office</t>
  </si>
  <si>
    <t>Sources</t>
  </si>
  <si>
    <t>P6,P7,P8,P10,P12,P14,P15,P16,P17,P18</t>
  </si>
  <si>
    <t>P1,P2,P3,P4,P5,P6,P7,P8,P9,P10,P11,P12,P13,P14,P15,P16,P17,P18,P19,P20</t>
  </si>
  <si>
    <t>P1,P2,P5,P6,P7,P8,P9,P10,P11,P12,P13,P14,P15,P16,P17,P19,P20</t>
  </si>
  <si>
    <t>P10,P13,P18,</t>
  </si>
  <si>
    <t>P13,P19</t>
  </si>
  <si>
    <t>P1,P7,P10,P12,P13,P20</t>
  </si>
  <si>
    <t>Clean Utility (Medication Room)</t>
  </si>
  <si>
    <t>P4,P9,P10,P12,P13,P16,P18,P20</t>
  </si>
  <si>
    <t>P7,P12,P16,P20</t>
  </si>
  <si>
    <t>P1,P6,P10,P16,P18</t>
  </si>
  <si>
    <t>P1,P4,P5,P7,P8,P9,P10,P12,P13,P15,P16,P17,P18,P19,P20</t>
  </si>
  <si>
    <t>P1,P8,P12,P14,P18</t>
  </si>
  <si>
    <t xml:space="preserve">Kitchen </t>
  </si>
  <si>
    <t>P2,P16</t>
  </si>
  <si>
    <t>Entrances &amp; Exits</t>
  </si>
  <si>
    <t>Day Room</t>
  </si>
  <si>
    <t>Staff Room</t>
  </si>
  <si>
    <t>Doctor's Office</t>
  </si>
  <si>
    <t>P1,P4,P7,P13</t>
  </si>
  <si>
    <t>P18</t>
  </si>
  <si>
    <t xml:space="preserve">Sources </t>
  </si>
  <si>
    <t>Care</t>
  </si>
  <si>
    <t>Surveillance</t>
  </si>
  <si>
    <t>Support</t>
  </si>
  <si>
    <t>Cognitive</t>
  </si>
  <si>
    <t>Sensory</t>
  </si>
  <si>
    <t>WARD ELEMENT</t>
  </si>
  <si>
    <t>Bathroom &amp; WC</t>
  </si>
  <si>
    <t>nurse station</t>
  </si>
  <si>
    <t>patient bay</t>
  </si>
  <si>
    <t>staff room</t>
  </si>
  <si>
    <t>ward manager's office</t>
  </si>
  <si>
    <t>doctor's office</t>
  </si>
  <si>
    <t>day room</t>
  </si>
  <si>
    <t>corridor</t>
  </si>
  <si>
    <t>storage room</t>
  </si>
  <si>
    <t>clean utility</t>
  </si>
  <si>
    <t>sluice</t>
  </si>
  <si>
    <t>bathroom &amp; wc</t>
  </si>
  <si>
    <t>kitchen</t>
  </si>
  <si>
    <t>entrances &amp; exits</t>
  </si>
  <si>
    <t>wheelchair accessible bathroom &amp; wc</t>
  </si>
  <si>
    <t>at least one bathroom with equipment for assisted bathing</t>
  </si>
  <si>
    <t>wheelchair access to opening size of door: min 30cm wall width</t>
  </si>
  <si>
    <t>padded backrest on wc</t>
  </si>
  <si>
    <t>visual contrast between fittings and background</t>
  </si>
  <si>
    <t>ergonomic fittings to bath, washbasins &amp; wc (e.g. flush is lever, large &amp; smooth to hold; taps are cross-top or lever)</t>
  </si>
  <si>
    <t>fittings accessible by carer from each side</t>
  </si>
  <si>
    <t>no grouped wc separated only by partition</t>
  </si>
  <si>
    <t>bathroom/wc with fittings (bath, wc, washbasins) not visible from open door</t>
  </si>
  <si>
    <t>means of removing smell (extractor or window) in wc and bathroom with wcs</t>
  </si>
  <si>
    <t>choice of bath or shower</t>
  </si>
  <si>
    <t>emergency release of lock from outside, eg with key or coin</t>
  </si>
  <si>
    <t>suspended corridor ceiling not less than 2.4m high</t>
  </si>
  <si>
    <t>effective width not constricted by projections, columns, or other building elements</t>
  </si>
  <si>
    <t>Side Room</t>
  </si>
  <si>
    <t>P4,P6,P7,P10,P15,P16,P17,P19</t>
  </si>
  <si>
    <t>side room</t>
  </si>
  <si>
    <t>acoustic insulation to reduce noise intrusion</t>
  </si>
  <si>
    <t>view of nurse station from at least one patient bed</t>
  </si>
  <si>
    <t>patient bed height adjustable electronically</t>
  </si>
  <si>
    <t>separate visitor wc on corridor/circulating areas</t>
  </si>
  <si>
    <t>view of corridor activities (within ward) from all patient beds</t>
  </si>
  <si>
    <t>TV installed for patient use</t>
  </si>
  <si>
    <t>view of outside human activities from all patient beds</t>
  </si>
  <si>
    <t>light level satisfactory (ample, no glare)</t>
  </si>
  <si>
    <t>temperature satisfactory</t>
  </si>
  <si>
    <t>sound level satisfactory</t>
  </si>
  <si>
    <t>air quality satisfactory (not stuffy or draughty)</t>
  </si>
  <si>
    <t xml:space="preserve">observed air movement </t>
  </si>
  <si>
    <t>absent of unpleasant smell</t>
  </si>
  <si>
    <t>absent of conflicting sounds</t>
  </si>
  <si>
    <t>call system not disturbing at night</t>
  </si>
  <si>
    <t>ensuite bathroom with means of removing smell (extractor or window)</t>
  </si>
  <si>
    <t>means of removing smell (extractor or window) from sluice</t>
  </si>
  <si>
    <t>no trailing cords, wires or tubes</t>
  </si>
  <si>
    <t>choice of location for daytime activities</t>
  </si>
  <si>
    <t>acoustic privacy, eg sound absorbent surfaces</t>
  </si>
  <si>
    <t>microwave for meal heating</t>
  </si>
  <si>
    <t xml:space="preserve">refrigerator for cold meal storage </t>
  </si>
  <si>
    <t>patient bay door signage</t>
  </si>
  <si>
    <t>staff room provided</t>
  </si>
  <si>
    <t xml:space="preserve">No of Sources </t>
  </si>
  <si>
    <t>Handover</t>
  </si>
  <si>
    <t>Medication</t>
  </si>
  <si>
    <t>Observation</t>
  </si>
  <si>
    <t>Feeding</t>
  </si>
  <si>
    <t>Moving &amp; Handling</t>
  </si>
  <si>
    <t>Liaison</t>
  </si>
  <si>
    <t>Admission</t>
  </si>
  <si>
    <t>Discharge</t>
  </si>
  <si>
    <t>Pre-operation</t>
  </si>
  <si>
    <t>Post-operation</t>
  </si>
  <si>
    <t>Specific Risk Assessments</t>
  </si>
  <si>
    <t>General Risk Assessment</t>
  </si>
  <si>
    <t>Watching</t>
  </si>
  <si>
    <t>Documentation</t>
  </si>
  <si>
    <t>Ward Rounds</t>
  </si>
  <si>
    <t>Coordination</t>
  </si>
  <si>
    <t>Psychological Support</t>
  </si>
  <si>
    <t xml:space="preserve">Walking </t>
  </si>
  <si>
    <t>A&amp;E Clinic</t>
  </si>
  <si>
    <t>Answer Patient Buzzer</t>
  </si>
  <si>
    <t>Telephone</t>
  </si>
  <si>
    <t>Engage &amp; Teach Student Nurses</t>
  </si>
  <si>
    <t>Corridor</t>
  </si>
  <si>
    <t xml:space="preserve">Nursing Tasks Demand Matrix </t>
  </si>
  <si>
    <t>Task Code</t>
  </si>
  <si>
    <t>Task domains</t>
  </si>
  <si>
    <t>Patient-Nurse Interaction</t>
  </si>
  <si>
    <t>Personal Construct Impacts</t>
  </si>
  <si>
    <t>No. of Sources</t>
  </si>
  <si>
    <t>Subtasks list</t>
  </si>
  <si>
    <t xml:space="preserve">Physical </t>
  </si>
  <si>
    <t>MULTILATERAL TASKS</t>
  </si>
  <si>
    <t>TM01</t>
  </si>
  <si>
    <t>walk from patient to patient</t>
  </si>
  <si>
    <t>P15,P6,P8</t>
  </si>
  <si>
    <t>discuss each patient case</t>
  </si>
  <si>
    <t>P10,P12,P18,</t>
  </si>
  <si>
    <t>info transfer between night and day staff</t>
  </si>
  <si>
    <t>P16,P17</t>
  </si>
  <si>
    <t>inquire about patient wellbeing</t>
  </si>
  <si>
    <t>P17,</t>
  </si>
  <si>
    <t>compare patient charts with physical observations</t>
  </si>
  <si>
    <t>P17</t>
  </si>
  <si>
    <t>TM02</t>
  </si>
  <si>
    <t>affix cannulation</t>
  </si>
  <si>
    <t>P14</t>
  </si>
  <si>
    <t>affix drips</t>
  </si>
  <si>
    <t xml:space="preserve">calculate drip rate </t>
  </si>
  <si>
    <t>P7</t>
  </si>
  <si>
    <t>calculate drug dosage</t>
  </si>
  <si>
    <t>P6,P8,P12,P14,P20</t>
  </si>
  <si>
    <t>confirm drug allergy</t>
  </si>
  <si>
    <t>P16,</t>
  </si>
  <si>
    <t>perform medication rounds</t>
  </si>
  <si>
    <t>P7,P9,P10,P11,P12,P13,P14,P15,P17,</t>
  </si>
  <si>
    <t>check control drugs</t>
  </si>
  <si>
    <t>P4,P8,P12,</t>
  </si>
  <si>
    <t>TM03</t>
  </si>
  <si>
    <t xml:space="preserve">check blood pressure </t>
  </si>
  <si>
    <t>P4,P5,P7,P9,P10,P11,P12,P13,P14,P16,P18,P19,P20</t>
  </si>
  <si>
    <t>check pulse rate</t>
  </si>
  <si>
    <t>P4,P5,P7,P11,P13,P16,P18,P19</t>
  </si>
  <si>
    <t>check heart rate</t>
  </si>
  <si>
    <t>P14,</t>
  </si>
  <si>
    <t>check respiration</t>
  </si>
  <si>
    <t>P4,P7,P14,P18,P19,P20</t>
  </si>
  <si>
    <t>measure temperature</t>
  </si>
  <si>
    <t>P3,P4,P9,P11,P16,P18,P19,P20</t>
  </si>
  <si>
    <t>check oxygen saturation</t>
  </si>
  <si>
    <t>P3,P11,P13,P19</t>
  </si>
  <si>
    <t>check blood sugar</t>
  </si>
  <si>
    <t>P5,P9,P16</t>
  </si>
  <si>
    <t>take specimens from patient</t>
  </si>
  <si>
    <t>P4,P7,P20</t>
  </si>
  <si>
    <t>check bowel discharge</t>
  </si>
  <si>
    <t>P4,P6</t>
  </si>
  <si>
    <t xml:space="preserve">check urine amount </t>
  </si>
  <si>
    <t>check patient for nausea</t>
  </si>
  <si>
    <t>check patient alertness</t>
  </si>
  <si>
    <t>P7,P19</t>
  </si>
  <si>
    <t>patient discharge odour</t>
  </si>
  <si>
    <t>P9</t>
  </si>
  <si>
    <t>check patient pain score</t>
  </si>
  <si>
    <t>check pressure damage</t>
  </si>
  <si>
    <t>P4,P7,</t>
  </si>
  <si>
    <t>weigh patients</t>
  </si>
  <si>
    <t>P1,P6,P7,P12,P13,P17</t>
  </si>
  <si>
    <t>TM04</t>
  </si>
  <si>
    <t>perform drink rounds</t>
  </si>
  <si>
    <t>P1,P18</t>
  </si>
  <si>
    <t>hand out food to patients</t>
  </si>
  <si>
    <t>P1,P6,P8</t>
  </si>
  <si>
    <t>feed patients</t>
  </si>
  <si>
    <t>P6,P8,P13</t>
  </si>
  <si>
    <t xml:space="preserve">administer PEG feeding </t>
  </si>
  <si>
    <t>P6,P12</t>
  </si>
  <si>
    <t>check dietary needs</t>
  </si>
  <si>
    <t xml:space="preserve">administer NG feeding </t>
  </si>
  <si>
    <t>administer NJ feeding</t>
  </si>
  <si>
    <t>check and monitor feeding for nil by mouth patients</t>
  </si>
  <si>
    <t>P12,P17</t>
  </si>
  <si>
    <t>TM05</t>
  </si>
  <si>
    <t>Personal Care</t>
  </si>
  <si>
    <t>bedbath patients</t>
  </si>
  <si>
    <t>P5,P7,P15,P16</t>
  </si>
  <si>
    <t>bed dress patients</t>
  </si>
  <si>
    <t>P16</t>
  </si>
  <si>
    <t>wash patients</t>
  </si>
  <si>
    <t>P14,P16</t>
  </si>
  <si>
    <t>administer drains</t>
  </si>
  <si>
    <t>P4,P8</t>
  </si>
  <si>
    <t xml:space="preserve">dress patients </t>
  </si>
  <si>
    <t>apply anti-embolism stocking</t>
  </si>
  <si>
    <t>P1,P5</t>
  </si>
  <si>
    <t>perform personal hygiene on patients</t>
  </si>
  <si>
    <t>P1,P3,P7,P11,P14,P18</t>
  </si>
  <si>
    <t>assist patients toileting</t>
  </si>
  <si>
    <t>P3,P10,P12,P18,P19</t>
  </si>
  <si>
    <t>perform full body wash for patients</t>
  </si>
  <si>
    <t>P5</t>
  </si>
  <si>
    <t>administer catheter</t>
  </si>
  <si>
    <t>P4,P6,P7,P8,P15</t>
  </si>
  <si>
    <t>TM06</t>
  </si>
  <si>
    <t>patient pressure relief</t>
  </si>
  <si>
    <t>P11,P12,P13,P20</t>
  </si>
  <si>
    <t>move patient up the bed</t>
  </si>
  <si>
    <t>P1,P10,P11,P12,P13,P16</t>
  </si>
  <si>
    <t xml:space="preserve">transfer patient from bed to wheelchair/chair </t>
  </si>
  <si>
    <t>P10,P13,P14,P17</t>
  </si>
  <si>
    <t>sit patient up in chair</t>
  </si>
  <si>
    <t>P10,P18</t>
  </si>
  <si>
    <t>stand patient up from chair</t>
  </si>
  <si>
    <t>slide patient from bed to another bed</t>
  </si>
  <si>
    <t>P12,P15</t>
  </si>
  <si>
    <t>walk patient</t>
  </si>
  <si>
    <t>P1,P10,P11,P13,P15,P17,P18,P20</t>
  </si>
  <si>
    <t>make patient bed</t>
  </si>
  <si>
    <t>P1</t>
  </si>
  <si>
    <t>hoist patients from chair to bed and vice versa</t>
  </si>
  <si>
    <t>P11,P13,P15,P16,P18</t>
  </si>
  <si>
    <t>lift mattresses</t>
  </si>
  <si>
    <t>assist patient off the floor</t>
  </si>
  <si>
    <t>P12,P16</t>
  </si>
  <si>
    <t>wheel patient to procedures</t>
  </si>
  <si>
    <t>P2,P19</t>
  </si>
  <si>
    <t>weigh patient</t>
  </si>
  <si>
    <t>P12,P13</t>
  </si>
  <si>
    <t>move beds around the ward</t>
  </si>
  <si>
    <t>P15,P18,P20</t>
  </si>
  <si>
    <t>handle and put away ward stocks</t>
  </si>
  <si>
    <t>P3</t>
  </si>
  <si>
    <t>help patient out of bed</t>
  </si>
  <si>
    <t>P16,P20</t>
  </si>
  <si>
    <t>restrain patient from falling</t>
  </si>
  <si>
    <t>P10</t>
  </si>
  <si>
    <t>roll patient in bed</t>
  </si>
  <si>
    <t>P10,P11,P12,P13,P14,P15,P16,P20</t>
  </si>
  <si>
    <t>move items around bed spaces</t>
  </si>
  <si>
    <t>P12,P18</t>
  </si>
  <si>
    <t>wheel medications trolley</t>
  </si>
  <si>
    <t>move patient on trolley</t>
  </si>
  <si>
    <t>P19</t>
  </si>
  <si>
    <t>transfer patient from wheelchair to toilet &amp; vice versa</t>
  </si>
  <si>
    <t>P20</t>
  </si>
  <si>
    <t>wheel patients to bathroom</t>
  </si>
  <si>
    <t>P1,P17,P18</t>
  </si>
  <si>
    <t>carry and empty washbowls of water</t>
  </si>
  <si>
    <t>P1,P10</t>
  </si>
  <si>
    <t>calm down agitated/aggressive patients</t>
  </si>
  <si>
    <t>P5,P6,P13,P19</t>
  </si>
  <si>
    <t>TM07</t>
  </si>
  <si>
    <t>advise &amp; speak with relatives</t>
  </si>
  <si>
    <t>P2,P4,P10,P11,P12,P16</t>
  </si>
  <si>
    <t>consult with doctors</t>
  </si>
  <si>
    <t>P1,P3,P4,P5,P6,P7,P8,P9,P10,P12,P14,P15,P16,P17,P18,P20</t>
  </si>
  <si>
    <t>consult with theater staff</t>
  </si>
  <si>
    <t>consult with carers</t>
  </si>
  <si>
    <t>P16,P18</t>
  </si>
  <si>
    <t xml:space="preserve">consult with social workers </t>
  </si>
  <si>
    <t>P2,P4,P17,P18,P20</t>
  </si>
  <si>
    <t xml:space="preserve">consult  with district nurse </t>
  </si>
  <si>
    <t>P8,P14,P17,P19</t>
  </si>
  <si>
    <t>consult with specialist nurses</t>
  </si>
  <si>
    <t>P7,P12,P13,P20</t>
  </si>
  <si>
    <t>consult with multidiscilinary teams</t>
  </si>
  <si>
    <t>P1,P11,P12,P14,P15</t>
  </si>
  <si>
    <t>consult with GP</t>
  </si>
  <si>
    <t>P17,P19,</t>
  </si>
  <si>
    <t>seek Security intervention</t>
  </si>
  <si>
    <t>P5,P6,P7,P8,P9,P10,P11,P13</t>
  </si>
  <si>
    <t>TM08</t>
  </si>
  <si>
    <t>check for sepsis</t>
  </si>
  <si>
    <t>P7,P20</t>
  </si>
  <si>
    <t>check medical history</t>
  </si>
  <si>
    <t>P7,P10</t>
  </si>
  <si>
    <t>TM09</t>
  </si>
  <si>
    <t xml:space="preserve">agree discharges with doctors </t>
  </si>
  <si>
    <t>advise patient on post operation after care</t>
  </si>
  <si>
    <t>TM10</t>
  </si>
  <si>
    <t>perform pre-op surgical assesment</t>
  </si>
  <si>
    <t>P11</t>
  </si>
  <si>
    <t>complete surgery checklist</t>
  </si>
  <si>
    <t>collect blood from blood bank</t>
  </si>
  <si>
    <t>P1,P13</t>
  </si>
  <si>
    <t>TM11</t>
  </si>
  <si>
    <t xml:space="preserve">perform wound dressing </t>
  </si>
  <si>
    <t>P6,P15,P16</t>
  </si>
  <si>
    <t>P4</t>
  </si>
  <si>
    <t>administer pain relief</t>
  </si>
  <si>
    <t>P6,P18</t>
  </si>
  <si>
    <t>perform falls RA</t>
  </si>
  <si>
    <t>P6,P8,P9,P10,P14</t>
  </si>
  <si>
    <t>perform nutritional RA</t>
  </si>
  <si>
    <t>P6,P8,P12</t>
  </si>
  <si>
    <t>perform pressure ulcer RA</t>
  </si>
  <si>
    <t>P7,P8</t>
  </si>
  <si>
    <t>UNILATERAL TASKS</t>
  </si>
  <si>
    <t>TU13</t>
  </si>
  <si>
    <t>P1,P2,P4,P6,P7,P9,P10,P14,P16,P17,P18,P20</t>
  </si>
  <si>
    <t>TU14</t>
  </si>
  <si>
    <t>P1,P2,P3,P5,P6,P7,P8,P9,P10,P11,P12,P13,P14,P15,P16,P17,P18,P19</t>
  </si>
  <si>
    <t>TU15</t>
  </si>
  <si>
    <t>TU16</t>
  </si>
  <si>
    <t>P4,P5,P6,P7,P9,P10,P11,P15,P16,P17,P20</t>
  </si>
  <si>
    <t>TU17</t>
  </si>
  <si>
    <t>P3,P4,P5,P7,P10,P12,P13,P15,P16,P17,P20</t>
  </si>
  <si>
    <t>TU18</t>
  </si>
  <si>
    <t>P7,P8,P11,P16</t>
  </si>
  <si>
    <t>TU19</t>
  </si>
  <si>
    <t>P1,P2,P3,P4,P7,P10,P12,P13,P14,P15,P16,P17,P18,P19,P20</t>
  </si>
  <si>
    <t>TU20</t>
  </si>
  <si>
    <t>P2</t>
  </si>
  <si>
    <t>TU21</t>
  </si>
  <si>
    <t>P2,P3,P7,P8,P10,P13,P15,P17</t>
  </si>
  <si>
    <t>TU22</t>
  </si>
  <si>
    <t>P1,P2,P8,P10,P11,P16,P17,P18,P19,P20</t>
  </si>
  <si>
    <t>TU23</t>
  </si>
  <si>
    <t>P11,P16</t>
  </si>
  <si>
    <t>sum</t>
  </si>
  <si>
    <t>Ward Environment Assessment Tool</t>
  </si>
  <si>
    <t xml:space="preserve">secure handrails to bath, wc, and washbasin, mounted at a height between 0.85 m and 0.95 m. </t>
  </si>
  <si>
    <t>bathroom has shaver point</t>
  </si>
  <si>
    <t>toilet seats, bidets, shower seats and bath-tub seat mounted at the same height of the wheelchair seat, i.e. between 0.45m and 0.50 m above floor level.</t>
  </si>
  <si>
    <t>drain openings in shower is placed in a corner of the stall so that slip-resistant rubber mats can be used</t>
  </si>
  <si>
    <t>wc allows at least 1.5m in diameter for full 360 degree manouvering of wheelchair</t>
  </si>
  <si>
    <t>at least one bathtub with integral sitting area at non-tap end</t>
  </si>
  <si>
    <t>height of the bathtub between 0.45 m and 0.50 m from finished floor level</t>
  </si>
  <si>
    <t>shower seat conveniently positioned for the shower head at a height between 0.45m and 0.50m</t>
  </si>
  <si>
    <t>handrail placed on the wall opposite the shower seat and mounted at a height between 0.85m and 0.95m</t>
  </si>
  <si>
    <t>shower dimensions are at least 2.4m by 1.5m and allow 1.5m diameter for full 360 degree manourvering of wheelchair</t>
  </si>
  <si>
    <t>floor of the shower stall not more than 20mm below the level of the surrounding floor area</t>
  </si>
  <si>
    <t>at least one bathroom with shower for wheelchair access</t>
  </si>
  <si>
    <t>at least 1.3m turning space for wheelchairs in bathrooms</t>
  </si>
  <si>
    <t>shower stall with a beveled threshold not exceeding 13mm above the finished floor</t>
  </si>
  <si>
    <t>at least one accessible urinal provided</t>
  </si>
  <si>
    <t>a handle placed on the door from the inside to facilitate closing</t>
  </si>
  <si>
    <t>another handle placed on door outside</t>
  </si>
  <si>
    <t>all accessories, such as soap, towel, hand dryer and toilet paper dispensers are placed at a height between 0.50 m and 1.20 m from the finished floor level</t>
  </si>
  <si>
    <t>all accessories, such as soap, towel, hand dryer and toilet paper dispensers are provided</t>
  </si>
  <si>
    <t>handrails installed in wc, bathtub and shower to assist disabled persons to use the facilities safely and easily</t>
  </si>
  <si>
    <t>WE01</t>
  </si>
  <si>
    <t>WE02</t>
  </si>
  <si>
    <t>WE03</t>
  </si>
  <si>
    <t>WE04</t>
  </si>
  <si>
    <t>WE05</t>
  </si>
  <si>
    <t>WE06</t>
  </si>
  <si>
    <t>WE07</t>
  </si>
  <si>
    <t>WE08</t>
  </si>
  <si>
    <t>WE09</t>
  </si>
  <si>
    <t>WE10</t>
  </si>
  <si>
    <t>WE11</t>
  </si>
  <si>
    <t>WE12</t>
  </si>
  <si>
    <t>WE13</t>
  </si>
  <si>
    <t>WE14</t>
  </si>
  <si>
    <t>handrails have a diameter of 30mm to 40mm</t>
  </si>
  <si>
    <t>handrails firmly fixed with stand loads and have non-slip surfaces</t>
  </si>
  <si>
    <t>mirrors suitable for use by both standing and seated persons</t>
  </si>
  <si>
    <t xml:space="preserve">bottom edge of mirrors located at a maximum height of 1.00m from the finished floor level </t>
  </si>
  <si>
    <t>clearance between the grip of the tap and any adjacent vertical surface not less than 35mm</t>
  </si>
  <si>
    <t>space between two taps not less than 0.20m</t>
  </si>
  <si>
    <t>left tap connected to the hot water supply</t>
  </si>
  <si>
    <t>no doorsteps installed</t>
  </si>
  <si>
    <t>flooring materials easy to clean</t>
  </si>
  <si>
    <t>flooring materials slip-proof</t>
  </si>
  <si>
    <t>floor well-drained and provided with adequate waterproofing</t>
  </si>
  <si>
    <t>emergency buzzer installed</t>
  </si>
  <si>
    <t>all exposed hot water pipes insulated or covered</t>
  </si>
  <si>
    <t>pipes fitted in the wall</t>
  </si>
  <si>
    <t>lower edge of mirrors positioned at a height not exceeding 1.00m</t>
  </si>
  <si>
    <t>pivoted doors open outward</t>
  </si>
  <si>
    <t>for doors installed in an opening or wall more than 0.60m thick, the clear door opening is at least 0.90m wide</t>
  </si>
  <si>
    <t>for double-leaf doors, at least one leaf has a minimum clear width of 0.80m</t>
  </si>
  <si>
    <t>operational devices on doors, such as handles, pulls, latches and locks, easy to grasp with one hand</t>
  </si>
  <si>
    <t>door handles located at a comfortable height between 0.90m and 1.00m from the floor surface</t>
  </si>
  <si>
    <t>handles are lever-type handles, push plates or pull handles on swinging doors</t>
  </si>
  <si>
    <t>urinal has a clear space of at least 0.30m on both sides</t>
  </si>
  <si>
    <t xml:space="preserve">urinals with a protruding lip mounted at a height of 0.45m from the finished floor level. </t>
  </si>
  <si>
    <t xml:space="preserve">all patient bays &amp; side rooms visible from at least one nurse station </t>
  </si>
  <si>
    <t>round knobs are avoided</t>
  </si>
  <si>
    <t>doors with spring closers have extra pull handle located between 0.20m and 0.30m from the hinged side of door</t>
  </si>
  <si>
    <t>doors with spring closers equipped with an extra pull handle approximately 0.30m in length</t>
  </si>
  <si>
    <t>thresholds higher than 6 mm should be beveled or have sloped edges to facilitate the passage of a wheelchair</t>
  </si>
  <si>
    <t>bottom edge of the window on swinging corridor doors not higher than 1.00m from the finished floor level</t>
  </si>
  <si>
    <t>the minimum opening is at least 0.80m when the door is open</t>
  </si>
  <si>
    <t>for automatic doors, push buttons located at a comfortable height between 0.90m and 1.20m</t>
  </si>
  <si>
    <t>doors with spring closers have extra pull handle mounted between 0.90m and 1.20m from the floor</t>
  </si>
  <si>
    <t>glazed doors clearly marked with a coloured band or mark placed at a height between 1.40m and 1.60m</t>
  </si>
  <si>
    <t xml:space="preserve">kick plates between 0.30m and 0.40m in height </t>
  </si>
  <si>
    <t>room numbers placed on door frames or adjacent walls and not on doors themselves to be visible even when the door is open</t>
  </si>
  <si>
    <t>contrast between door colour/door frame and adjoining walls facilitates visibility and identification by people with visual impairments</t>
  </si>
  <si>
    <t>pivoted doors swing away from the direction of travel</t>
  </si>
  <si>
    <t>accessible doors have the following features: a sign, a door handle, an extra pull handle, glazing and a kick plate</t>
  </si>
  <si>
    <t xml:space="preserve">accessible doors permits operation by one person, in a single motion, with one hand and with little effort </t>
  </si>
  <si>
    <t>exit landing not lower than the finished floor level by more than 20mm</t>
  </si>
  <si>
    <t>where the entrance door opens inward landing dimensions accomodates a wheelchair manoeuvre</t>
  </si>
  <si>
    <t>to facilitate use by ambulant disabled and elderly people, handrails mounted between 0.85m and 0.95m above the finished floor level</t>
  </si>
  <si>
    <t>for the benefit of wheelchair users, a second handrail mounted between 0.70m and 0.75m from the finished floor level</t>
  </si>
  <si>
    <t>handrails continue uninterrupted (except for doorways) on both sides of the corridor</t>
  </si>
  <si>
    <t xml:space="preserve">for wall-mounted handrails, the space between the handrail and the wall should be between 40mm and 50mm for smooth walls and 60mm for rough textured walls </t>
  </si>
  <si>
    <t>changes in surface level of more than 13mm are ramped</t>
  </si>
  <si>
    <t>storage/display space for personal items</t>
  </si>
  <si>
    <t>medical fittings are discreet in bathrooms and wcs</t>
  </si>
  <si>
    <t>maximum windowsill height 600mm</t>
  </si>
  <si>
    <t>view of outisde human activities (eg. roads, shops)</t>
  </si>
  <si>
    <t>tables or writing desks accessible by wheelchair users</t>
  </si>
  <si>
    <t>absence of unpleasant smell</t>
  </si>
  <si>
    <t>absence of conflicting sound sources</t>
  </si>
  <si>
    <t>room large enough for family gatherings</t>
  </si>
  <si>
    <t>chairs not wipecleaan or plastic fabric</t>
  </si>
  <si>
    <t xml:space="preserve">floor carpeted, slip-free and glare-free </t>
  </si>
  <si>
    <t>adequate space for special support seatings: at least two groups of patient-family discussions can take place simultaneously</t>
  </si>
  <si>
    <t>room not through passageway to other parts of ward area</t>
  </si>
  <si>
    <t>flooring adequately maintained</t>
  </si>
  <si>
    <t>at least 1.3m turning space for wheelchair</t>
  </si>
  <si>
    <t>no unprotected heaters or exposed hot pipes</t>
  </si>
  <si>
    <t>external windows secured against intrusion</t>
  </si>
  <si>
    <t>corridor has exterior window or other form of natural light</t>
  </si>
  <si>
    <t>vending machine for snacks, cold drinks</t>
  </si>
  <si>
    <t>water heating device to make hot drinks</t>
  </si>
  <si>
    <t>signage to aid wayfinding and orientation</t>
  </si>
  <si>
    <t>colour-coding to aid spatial diferentiation of ward elements opening from corridor</t>
  </si>
  <si>
    <t>intentionally brighter lighting at corners and transitions</t>
  </si>
  <si>
    <t>staff photographs on display</t>
  </si>
  <si>
    <t>flooring securely fastened</t>
  </si>
  <si>
    <t>floor and wall intersection curved to prevent dirt building up on floor corners</t>
  </si>
  <si>
    <t>waste containers/skips fitted with lids to prevent odours escaping</t>
  </si>
  <si>
    <t>resting area on routes from patient bays to day room</t>
  </si>
  <si>
    <t>emergency buzzer points at intervals of 10m throughout corridors</t>
  </si>
  <si>
    <t>provision of TV in room</t>
  </si>
  <si>
    <t>patient control of heating (zero if shared)</t>
  </si>
  <si>
    <t>patient control of lighting, other than main switch by door (zero if shared)</t>
  </si>
  <si>
    <t>absence of distressing sounds</t>
  </si>
  <si>
    <t>chairs not wipeclean or plastic fabric</t>
  </si>
  <si>
    <t>adequate clothes storage provided</t>
  </si>
  <si>
    <t>ensuite bathroom/wc fulfils accessible requirements under bathroom and wc</t>
  </si>
  <si>
    <t>space for nursing staff at each side of fittings in ensuite</t>
  </si>
  <si>
    <t>wheelchair access to opening side of ensuite door: min. 30cm wall width</t>
  </si>
  <si>
    <t>padded backrest on ensuite wc</t>
  </si>
  <si>
    <t>ergonomic fittings in ensuite (flush is lever, large and smooth to hold; taps cross-top or lever)</t>
  </si>
  <si>
    <t>ensuite bathroom/wc with shaver point</t>
  </si>
  <si>
    <t xml:space="preserve">visual privacy within bathroom from nursing staff, e.g. alcove or screen </t>
  </si>
  <si>
    <t>emergency release of lock of ensuite door from inside room, eg with key or coin</t>
  </si>
  <si>
    <t>space for wheelchairs equivalent to number of patient beds</t>
  </si>
  <si>
    <t>no clash of room and en suite doors</t>
  </si>
  <si>
    <t>no unprotected heater or exposed hot pipes</t>
  </si>
  <si>
    <t>stable heating in room</t>
  </si>
  <si>
    <t>soap dispenser and hand dryer/paper towel</t>
  </si>
  <si>
    <t>night table can be accessed without moving bed</t>
  </si>
  <si>
    <t>suitcase locker on top of cupboard</t>
  </si>
  <si>
    <t xml:space="preserve">cupboard hinges allow cupboard doors to open at least 135 degree </t>
  </si>
  <si>
    <t>lockable section of cupboard coin-operated (keys often get lost)</t>
  </si>
  <si>
    <t>room door at least 1260 x 2130mm</t>
  </si>
  <si>
    <t>door closing mechanism overhead</t>
  </si>
  <si>
    <t>service supply duct runs behind the beds</t>
  </si>
  <si>
    <t xml:space="preserve">oxygen supply outlet within reach of each bed, without moving beds </t>
  </si>
  <si>
    <t>vacuum line installed in duct</t>
  </si>
  <si>
    <t>compressed air sockets within reach of each bed, without moving beds</t>
  </si>
  <si>
    <t>emergency buzzer installed, within reach of each bed without moving beds</t>
  </si>
  <si>
    <t>power points for patient use fitted, within reach of each bed, without moving beds</t>
  </si>
  <si>
    <t>wc installed</t>
  </si>
  <si>
    <t>washbasin installed</t>
  </si>
  <si>
    <t>extra power points, unused, for movable equipment</t>
  </si>
  <si>
    <t>washbasin not more than 860mm from floor, to allow access by wheelchair users</t>
  </si>
  <si>
    <t>adequate leg space underneath washbasin to enhance access by wheelchair users</t>
  </si>
  <si>
    <t>wc seat height not more than 490mm</t>
  </si>
  <si>
    <t>Remarks</t>
  </si>
  <si>
    <t>corridor wall glazed to enhance visibility to patient bays</t>
  </si>
  <si>
    <t>design is homelike, emulates domestic environment</t>
  </si>
  <si>
    <t>all power cables and outlets are housed in the duct</t>
  </si>
  <si>
    <t xml:space="preserve">access door passcode protected </t>
  </si>
  <si>
    <t xml:space="preserve">medicine cabinets labelled </t>
  </si>
  <si>
    <t xml:space="preserve">medicine cabinets colour coded </t>
  </si>
  <si>
    <t>variation in temperature within room</t>
  </si>
  <si>
    <t xml:space="preserve">signage on door to aid patient wayfinding </t>
  </si>
  <si>
    <t>signage in room to aid patient orientation</t>
  </si>
  <si>
    <t>day room doorway visible from patient bay threshold</t>
  </si>
  <si>
    <t>at least one nurse station visible from side room threshold</t>
  </si>
  <si>
    <t>day room doorway visible from side room threshold</t>
  </si>
  <si>
    <t>dayroom recognisable by its fucntion</t>
  </si>
  <si>
    <t>at least one patient wc accessible from corridor by wheelchair users</t>
  </si>
  <si>
    <t>at least one visitor wc accessible from corridor by wheelchair users</t>
  </si>
  <si>
    <t>absence of distracting or confusing background noise from medical equipement</t>
  </si>
  <si>
    <t>absence of conflicting other sounds</t>
  </si>
  <si>
    <t>external reference views visible from corridor (visible landmarks that assist indoor orientation, eg roads, buildings)</t>
  </si>
  <si>
    <t>door handles are lever with return</t>
  </si>
  <si>
    <t>door closers to day room, bathroom, wc, are hold-open or free-swing</t>
  </si>
  <si>
    <t>no barriers eg firedoors, without hold-open</t>
  </si>
  <si>
    <t>doorway accessible by wheelchair users</t>
  </si>
  <si>
    <t>doorway accessible by independent patients using mobility devices, eg walking frames</t>
  </si>
  <si>
    <t>unrestricted through access by wheelchair users</t>
  </si>
  <si>
    <t>noticeboard with information for visitors</t>
  </si>
  <si>
    <t>handrails have no snag ends</t>
  </si>
  <si>
    <t>all patient-accessible spaces easy to access</t>
  </si>
  <si>
    <t>contrasting strips on leading edge of any slope or ramps</t>
  </si>
  <si>
    <t>all patient-accessible spaces easy to supervise by nursing staff</t>
  </si>
  <si>
    <t>safeguards against unwanted visitors (eg staffed reception area)</t>
  </si>
  <si>
    <t xml:space="preserve">rooms not overlooked by pedestrian route closer than 22m </t>
  </si>
  <si>
    <t>patient control of ventilation: window or air conditioning can be operated by wheelchair or bed-confined persons (zero if shared)</t>
  </si>
  <si>
    <t>emergency buzzer allows for different room layouts without trailing cords</t>
  </si>
  <si>
    <t>ensuite wc installed</t>
  </si>
  <si>
    <t>ensuite washbasin installed</t>
  </si>
  <si>
    <t>secure handrail by washbasin and wc if provided</t>
  </si>
  <si>
    <t>lockable storage space</t>
  </si>
  <si>
    <t>no shared side rooms</t>
  </si>
  <si>
    <t xml:space="preserve">if outside door is lockable from inside, emergency release locks from outside (eg with key or coin) </t>
  </si>
  <si>
    <t xml:space="preserve">floor surface, slip-free and glare-free </t>
  </si>
  <si>
    <t>public telephone facilities at suitable heights for wheelchair users</t>
  </si>
  <si>
    <t>plastic or wooden strip fitted on walls at 400-700mm height above floor level, to prevent damage by movement of beds</t>
  </si>
  <si>
    <t>if door opening mechanism not overhead, automated door closing system installed</t>
  </si>
  <si>
    <t>automated door closing system operatable by wheelchair users</t>
  </si>
  <si>
    <t>universal</t>
  </si>
  <si>
    <t xml:space="preserve">changing room provided </t>
  </si>
  <si>
    <t>changing room offer gender choices</t>
  </si>
  <si>
    <t>accommodates at least two further nursing staff sitting to facilitate team collaboration and short meetings</t>
  </si>
  <si>
    <t>natural daylight adequate without use of artificial lighting (ample, no glare)</t>
  </si>
  <si>
    <t>tabard pinafore provided for medication rounds</t>
  </si>
  <si>
    <t>desktop with bar to conceal paperwork from visitors/outsiders</t>
  </si>
  <si>
    <t xml:space="preserve">ward schedule planner/shift rota mounted on wall </t>
  </si>
  <si>
    <t>desktop height adjustable</t>
  </si>
  <si>
    <t>if desktop height not adjustable, then desktop not more 75cm from floor finishing</t>
  </si>
  <si>
    <t>at least 120 x 60 cm worktop for medicine preparation, calculation and related documentation</t>
  </si>
  <si>
    <t>access door with turn on/off signage to indicate medication calculation in progress</t>
  </si>
  <si>
    <t>network computer provided for quick access to medicines and pharmaceutical instructions</t>
  </si>
  <si>
    <t>telephone installed for quick contact with nurse station or other multidisciplinary team members</t>
  </si>
  <si>
    <t>stationery and writing materials for note taking</t>
  </si>
  <si>
    <t>access door with spring closes without extra effort</t>
  </si>
  <si>
    <t>clear bed space at least 3.6 m wide and 3.7 m deep for each bed</t>
  </si>
  <si>
    <t>at least two side rooms provided</t>
  </si>
  <si>
    <t>handwash basin installed</t>
  </si>
  <si>
    <t>soap dispenser and hand towels facilities installed</t>
  </si>
  <si>
    <t>segregated waste disposal skips installed</t>
  </si>
  <si>
    <t>separate skip for medical wastes (syringes and cannulas and waste medicines)</t>
  </si>
  <si>
    <t>ambient lighting fitted for worktop</t>
  </si>
  <si>
    <t>sufficient floor space to accommodate at least two members of staff</t>
  </si>
  <si>
    <t xml:space="preserve">computer mouse positioned close to user without need to stretch </t>
  </si>
  <si>
    <t>display screen clear and readable</t>
  </si>
  <si>
    <t>display screen swivel and tilt</t>
  </si>
  <si>
    <t>desktop offers rearrangement options for multiple users</t>
  </si>
  <si>
    <t>desktop surfaces free from glare and reflection</t>
  </si>
  <si>
    <t xml:space="preserve">chairs suitable </t>
  </si>
  <si>
    <t>chairs stable</t>
  </si>
  <si>
    <t>seat height adjustable</t>
  </si>
  <si>
    <t>chair glides for flexible positions</t>
  </si>
  <si>
    <t>chair adjusted correctly for current user</t>
  </si>
  <si>
    <t>small of the back supported by chair's backrest</t>
  </si>
  <si>
    <t>desk leg area allows free movement of legs</t>
  </si>
  <si>
    <t>forearms horizontal, at ease and comfortable</t>
  </si>
  <si>
    <t>feet flat on the floor without undue pressure on user's backs of the leg</t>
  </si>
  <si>
    <t>user seated with straight back, supported by the chair</t>
  </si>
  <si>
    <t>workstation offers enough room to change position and vary movement</t>
  </si>
  <si>
    <t>workstation cables tidy, free of trip or snag hazards</t>
  </si>
  <si>
    <t>separate male/female bays</t>
  </si>
  <si>
    <t>cupboard can be opened without moving bed</t>
  </si>
  <si>
    <t>n/a</t>
  </si>
  <si>
    <t>all equipment on desktop reachable by user, considering multiple user</t>
  </si>
  <si>
    <t>user seated with relaxed shoulders</t>
  </si>
  <si>
    <t>desk leg area free of obstruction</t>
  </si>
  <si>
    <t>chair seat has back height and tilt adjusments</t>
  </si>
  <si>
    <t>computer keyboard free of glare and reflection</t>
  </si>
  <si>
    <t>computer keyboard characters clear and readable</t>
  </si>
  <si>
    <t>computer keyboard tilt to allow flexible keying positions for different users</t>
  </si>
  <si>
    <t>computer keyboard separate from screen</t>
  </si>
  <si>
    <t>accommodates at least four other people seated for short meetings</t>
  </si>
  <si>
    <t>room function and/or room number with international accessibility symbols placed on door at height between 1.40m and 1.60m</t>
  </si>
  <si>
    <t>a table (900 x 900mm for four patients) installed with a chair for each patient</t>
  </si>
  <si>
    <t>dinning table for at least one-third of staffing level</t>
  </si>
  <si>
    <t>accessible doors fitted with a door handle</t>
  </si>
  <si>
    <t>accessible doors fitted with an extra pull handle</t>
  </si>
  <si>
    <t>accessible doors fitted with a kick plate</t>
  </si>
  <si>
    <t>accessible doors fitted with glazing a window</t>
  </si>
  <si>
    <t>door handles are lever-type handles, push plates or pull handles on swinging doors</t>
  </si>
  <si>
    <t xml:space="preserve">accessible doors fitted with signage to facilitate space identification and wayfinding </t>
  </si>
  <si>
    <t>entrance door lockable from inside</t>
  </si>
  <si>
    <t>for double-leaf entrance door, at least one leaf has a minimum clear width of 0.80m</t>
  </si>
  <si>
    <t>separate staff bath/shower</t>
  </si>
  <si>
    <t>separate staff wc</t>
  </si>
  <si>
    <t>lockable lockers for each member of staff</t>
  </si>
  <si>
    <t>staff room with comfortable chairs for one-third number of staffing level</t>
  </si>
  <si>
    <t>dinning chairs for at least one-third of staffing level</t>
  </si>
  <si>
    <t>various styles of chairs and settees</t>
  </si>
  <si>
    <t>if window blinds not suitable to remove glare and reflection, anti-glare screen filters provided</t>
  </si>
  <si>
    <t>cupboards installed for basic nursing items (not medicines)</t>
  </si>
  <si>
    <t>lockable staff cupboard for basic nursing materials, not medicines (zero, if not lockable)</t>
  </si>
  <si>
    <t>room door fitted with sound insulation</t>
  </si>
  <si>
    <t>accessible door fitted</t>
  </si>
  <si>
    <t>en suite accessible shower or bathroom installed</t>
  </si>
  <si>
    <t>en suite door accessible by wheelchair users</t>
  </si>
  <si>
    <t>en suite door accessible by independent patients using mobility devices, eg walking frames</t>
  </si>
  <si>
    <t>different types of waste adequately segregated by skip type and/or colour coded</t>
  </si>
  <si>
    <t>absence of conflicting sounds</t>
  </si>
  <si>
    <t>access door fitted with a door handle</t>
  </si>
  <si>
    <t>access door fitted with an extra pull handle</t>
  </si>
  <si>
    <t>access door fitted with a kick plate</t>
  </si>
  <si>
    <t>access door handles located at a comfortable height between 0.90m and 1.00m from the floor surface</t>
  </si>
  <si>
    <t xml:space="preserve">access door permits operation by one person, in a single motion, with one hand and with little effort </t>
  </si>
  <si>
    <t>access door minimum opening at least 0.80m when the door is open</t>
  </si>
  <si>
    <t>room number placed on door frames or adjacent walls and not on doors themselves to be visible even when the door is open</t>
  </si>
  <si>
    <t xml:space="preserve">swinging doors on corridors have glazed low windows to enable users to see oncoming traffic </t>
  </si>
  <si>
    <t xml:space="preserve">signage to facilitate wayfinding </t>
  </si>
  <si>
    <t>space to store at least one mobile hoist</t>
  </si>
  <si>
    <t>space to store linens and supplies</t>
  </si>
  <si>
    <t>item spaces colour-coded for easy identification</t>
  </si>
  <si>
    <t>no threshold</t>
  </si>
  <si>
    <t>if inevitable, threshold not more than 20mm higher than the finished floor level</t>
  </si>
  <si>
    <t>if inevitable, vestibules provide sufficient space to manoeuvre a wheelchair between two sets of doors</t>
  </si>
  <si>
    <t>annexed to nurse station</t>
  </si>
  <si>
    <t>tea making machine provided</t>
  </si>
  <si>
    <t>coffee making machine provided</t>
  </si>
  <si>
    <t xml:space="preserve">kitchen worktop free of glare and reflection </t>
  </si>
  <si>
    <t>air ventilator or window installed</t>
  </si>
  <si>
    <t>natural air ventilation through window</t>
  </si>
  <si>
    <t>access door with spring closer has extra pull handle mounted between 0.90m and 1.20m from the floor</t>
  </si>
  <si>
    <t xml:space="preserve">access door fitted with signage to facilitate space identification and wayfinding </t>
  </si>
  <si>
    <t xml:space="preserve">access door kick plates between 0.30m and 0.40m in height </t>
  </si>
  <si>
    <t>access door handles are lever-type handles, push plates or pull handles on swinging doors</t>
  </si>
  <si>
    <t>access door minimum opening is at least 0.80m when the door is open</t>
  </si>
  <si>
    <t>disposable gloves provided</t>
  </si>
  <si>
    <t>access door lockable from outside or passcode protected</t>
  </si>
  <si>
    <t>access door spring closes automatically to prevent odour escaping</t>
  </si>
  <si>
    <t>access door with spring closers equipped with an extra pull handle approximately 0.30m in length</t>
  </si>
  <si>
    <t>access door fitted, not open access</t>
  </si>
  <si>
    <t>access door lockable from inside</t>
  </si>
  <si>
    <t>if not annexed to nurse station, access door lockable from outside or passcode protected</t>
  </si>
  <si>
    <t>telephone installed for quick contact with nurse station or to consult other multidisciplinary team members</t>
  </si>
  <si>
    <t xml:space="preserve">user's wrist and forearm can be supported on desktop </t>
  </si>
  <si>
    <t>if display screen placed facing a window, adjustable blinds installed</t>
  </si>
  <si>
    <t>screen display positioned so that user's eyes at roughly the same height as the top of the display  screen</t>
  </si>
  <si>
    <t>if only one nurse station, at least 25m2</t>
  </si>
  <si>
    <t>equipped with adequate stationeries and writing materials for note taking</t>
  </si>
  <si>
    <t xml:space="preserve">stores charts and notes for patient care-related documentation </t>
  </si>
  <si>
    <t xml:space="preserve">if no glaze demarcation, appropriate sound insulation facilitates confidential telephone conversation </t>
  </si>
  <si>
    <t>access door fitted with glazing a window</t>
  </si>
  <si>
    <t>if only one nurse station, centrally placed &amp; approximately equidistant from the two farthest patient bays</t>
  </si>
  <si>
    <t>door with spring closers equipped with an extra pull handle approximately 0.30m in length</t>
  </si>
  <si>
    <t>door with spring closers have extra pull handle mounted between 0.90m and 1.20m from the floor</t>
  </si>
  <si>
    <t>in case of more than one nurse station, each patient bay visible from at least one nurse station</t>
  </si>
  <si>
    <t>cupboard installed for patient personal belongings</t>
  </si>
  <si>
    <t>reading lights for patient use installed, within reach of each bed, controllable by patient, without moving beds</t>
  </si>
  <si>
    <t>dark at night, or alternative blind mechanism installed</t>
  </si>
  <si>
    <t>ensuite bathrroom installed</t>
  </si>
  <si>
    <t>if automated door closing system installed, opening mechanism is push button</t>
  </si>
  <si>
    <t>emergency access to ensuite: door opens out to avoid fallen patient becoming trapped</t>
  </si>
  <si>
    <t>clear bed space at least 3.6 m wide and 3.7 m deep</t>
  </si>
  <si>
    <t>side room door glazed with blind and on-looking corridor or cirulcation area</t>
  </si>
  <si>
    <t>view of activities within builidng but outside day room from patient bed (eg. view of circulation space through glazed door window)</t>
  </si>
  <si>
    <t xml:space="preserve">if entrance door is lockable from inside, emergency release lock from outside (eg with key or coin) </t>
  </si>
  <si>
    <t>glazed door clearly marked with a coloured band or mark placed at a height between 1.40m and 1.60m</t>
  </si>
  <si>
    <t>smoke-free area for eating separately from smokers</t>
  </si>
  <si>
    <t>acoustic privacy (zero if room shared)</t>
  </si>
  <si>
    <t xml:space="preserve">accessible door fitted with signage to facilitate space identification and wayfinding </t>
  </si>
  <si>
    <t>accessible door fitted with a door handle</t>
  </si>
  <si>
    <t>accessible door fitted with an extra pull handle</t>
  </si>
  <si>
    <t>access door passcode protected</t>
  </si>
  <si>
    <t>access door with spring closers have extra pull handle mounted between 0.90m and 1.20m from the floor</t>
  </si>
  <si>
    <t xml:space="preserve">access door permit operation by one person, in a single motion, with one hand and with little effort </t>
  </si>
  <si>
    <t>for double-leaf access door, at least one leaf has a minimum clear width of 0.80m</t>
  </si>
  <si>
    <t>en suite door opens out with at least 1.2m clear space to avoid fallen patient becoming trapped</t>
  </si>
  <si>
    <t>entrance door accessible</t>
  </si>
  <si>
    <t>natural daylight adequate without use of artificial lighting</t>
  </si>
  <si>
    <t>window installed, glazed</t>
  </si>
  <si>
    <t>doorway or room traffic visible from at least one nursing station</t>
  </si>
  <si>
    <t>room equipped with small lamps for individual activities (e.g. reading)</t>
  </si>
  <si>
    <t>at least 2.5m wide for patient transport on beds and trolleys</t>
  </si>
  <si>
    <t>visual contrast between fittings (handrails, door handles, swithces) and background</t>
  </si>
  <si>
    <t>glazed window in access door to day room</t>
  </si>
  <si>
    <t>at least one entrance or exit visible from at least one nursing station</t>
  </si>
  <si>
    <t xml:space="preserve">entrance &amp; exit doors permits operation by one person, in a single motion, with one hand and with little effort </t>
  </si>
  <si>
    <t>the activator system of power-operated entrance door is automatic or placed within easy reach</t>
  </si>
  <si>
    <t>colour of the entrance door contrasts with the surrounding surface, to be distinguishable by people with sight problems</t>
  </si>
  <si>
    <t>sluice walls tiled or covered with infection resistant finishing</t>
  </si>
  <si>
    <t>bathroom contains a wc (not commode)</t>
  </si>
  <si>
    <t>emergency access: door opens out with at least 1.2m clear space to avoid fallen patient becoming trapped</t>
  </si>
  <si>
    <t>no wc door immediately opposite day room</t>
  </si>
  <si>
    <t>telephone fixtures with a cord at least 1.50m long are installed</t>
  </si>
  <si>
    <t>wc at least 1.5m by 1.5m to allow parallel approach of wheelchair to wc</t>
  </si>
  <si>
    <t>at least two nursing computer workstations with ergonomic seatings</t>
  </si>
  <si>
    <t>view of corridor activities (within ward) from patient bed</t>
  </si>
  <si>
    <t>ambient lighting fitted on desktop</t>
  </si>
  <si>
    <t>access door fitted with a glazed window</t>
  </si>
  <si>
    <t>no other observed barriers</t>
  </si>
  <si>
    <t>space to store mobility devices (eg. zimmer frames)</t>
  </si>
  <si>
    <t>worktop surfaces covered with infection resistant finishings</t>
  </si>
  <si>
    <t>worktop surfaces free of glare and reflection</t>
  </si>
  <si>
    <t>access door fitted with a glazed window with blind mechanism</t>
  </si>
  <si>
    <t>at least one wc has enough space for a patient and the carer inside with door shut</t>
  </si>
  <si>
    <t>TM12</t>
  </si>
  <si>
    <t>Tasks</t>
  </si>
  <si>
    <t>PNI</t>
  </si>
  <si>
    <t>display screen free of glare and reflection</t>
  </si>
  <si>
    <t>adjustable window blinds in working order</t>
  </si>
  <si>
    <t>night table installed next to each bed</t>
  </si>
  <si>
    <t>cupboard fitted with lockable valubles section</t>
  </si>
  <si>
    <t>reading lights for patient use installed, within reach of each bed, without moving beds</t>
  </si>
  <si>
    <t xml:space="preserve">view of natural landscape or garden </t>
  </si>
  <si>
    <t>away from patient bays to facilitate recreation and complete disconnection from ward activities</t>
  </si>
  <si>
    <t>view of outside human activities (eg. roads, shops)</t>
  </si>
  <si>
    <t>view of activities within building but outside day room (eg. view of circulation spaces through internal window)</t>
  </si>
  <si>
    <t>corridor has view of outside human activities (eg. roads, shops)</t>
  </si>
  <si>
    <t>single-lever mixing-type taps or push-buttons taps easily operatable by hand or elbow</t>
  </si>
  <si>
    <t>telephone fixtures are either hand-held or fixed at an adjustable height between 1.20m and 1.80m from the floor to suit all users</t>
  </si>
  <si>
    <t>staff kitchen not farther than 25 metres from the farthest nurse station</t>
  </si>
  <si>
    <t>for multi-occupancy room, minimum room width 4.5m to allow wheeling a second bed without disturbing the first</t>
  </si>
  <si>
    <t>at least 1.5m around each side of the length of patient bed</t>
  </si>
  <si>
    <t>at least 1.5m space for wheelchair manoeuvre</t>
  </si>
  <si>
    <t>layout allows sitting space for visitors</t>
  </si>
  <si>
    <t>computer mouse allows flexibility in positions for multiple users (considers both left and right hand users)</t>
  </si>
  <si>
    <t>no thresholds or steps on corridors</t>
  </si>
  <si>
    <t>all ward spaces accessible with zero gradient, or slope not more than 1.3 degree</t>
  </si>
  <si>
    <t>windows for lighting and ventilation not further than 8m apart</t>
  </si>
  <si>
    <t>glazed windows to outdoor translucent or with curtains or blinds</t>
  </si>
  <si>
    <t>no slope, except for drainage</t>
  </si>
  <si>
    <t>if slope unavodable, then gradient not more than 1 degree</t>
  </si>
  <si>
    <t>if not annexed to nurse station, not farther than 25m metres from the farthest nurse stations</t>
  </si>
  <si>
    <t>at least 1.3m at the leg end of each patient bed</t>
  </si>
  <si>
    <t>minimum room size 20.0m square</t>
  </si>
  <si>
    <t xml:space="preserve">glaze demarcation to enhance confidential telephone conversation </t>
  </si>
  <si>
    <t>threshold avoided</t>
  </si>
  <si>
    <t>if not avoidable, threshold not more than 20mm higher than the finished floor level</t>
  </si>
  <si>
    <t xml:space="preserve">distance from the closest nurse station not more than 20m </t>
  </si>
  <si>
    <t>separate doctor's office provided</t>
  </si>
  <si>
    <t>separate ward manager's office provided</t>
  </si>
  <si>
    <t>day room provided</t>
  </si>
  <si>
    <t>windows with blinds for privacy, eg. for patient-family discussions</t>
  </si>
  <si>
    <t>unrestricted access for ambulant and independent patients</t>
  </si>
  <si>
    <t>all ward spaces accessible from corridor without steps</t>
  </si>
  <si>
    <t>if side room more than 20m from the closest nurse station, patient bed visible from at least one nurse station</t>
  </si>
  <si>
    <t xml:space="preserve">distance from the closest nurse station not more than 30m </t>
  </si>
  <si>
    <t xml:space="preserve">the farthest patient bay doorway visible from at least one nurse station </t>
  </si>
  <si>
    <t>emergency buzzer installed and accessible near each patient bed, without moving bed</t>
  </si>
  <si>
    <t>entrance area welcoming to visitors: reception and signposting</t>
  </si>
  <si>
    <t xml:space="preserve">offers direct visual path between main entrance and reception or to at least one nurse station </t>
  </si>
  <si>
    <t>corridor traffic visible from at least one nurisng station</t>
  </si>
  <si>
    <t>desktop surface large enough for all equipment, papers, etc., considering multiple users</t>
  </si>
  <si>
    <t>desktop surface tidy, not overcrowded</t>
  </si>
  <si>
    <t>vestibules avoided between two sets of doors</t>
  </si>
  <si>
    <t>sluice not more than 30m from the farthest patient room</t>
  </si>
  <si>
    <t>at least 140 cm by 60cm clear worktop space for meal preparation</t>
  </si>
  <si>
    <t>desktop surfaces covered with infection resistant finishings</t>
  </si>
  <si>
    <t>staff wc offers gender choices</t>
  </si>
  <si>
    <t>staff wc separate from patients' and visitors' facilities</t>
  </si>
  <si>
    <t>floor and wall intersection coved to prevent dirt building up on floor corners</t>
  </si>
  <si>
    <t xml:space="preserve">floor surface, seamless, slip-free and glare-free </t>
  </si>
  <si>
    <t xml:space="preserve">floor carpeted, seamless, slip-free and glare-free </t>
  </si>
  <si>
    <t>floor surfaces, seamless, non-slip and even</t>
  </si>
  <si>
    <t>if only one nurse station, desktop and sitting accommodates at least one third of staff at a time for writing patient charts and documentation</t>
  </si>
  <si>
    <t>access door/barrier fitted, not open access</t>
  </si>
  <si>
    <t>unrestricted through access by ambulant patients using mobility devices (eg zimmer frames)</t>
  </si>
  <si>
    <t>adequate natural light</t>
  </si>
  <si>
    <t>patient accessible telephone</t>
  </si>
  <si>
    <t>door accessible by ambulant patients using mobility devices (eg zimmer frames)</t>
  </si>
  <si>
    <t>doorway accessible by ambulant and independent patients</t>
  </si>
  <si>
    <t>RATING: Present (1) Absent (0) Not Applicable (n/a)</t>
  </si>
  <si>
    <t>WARD ELEMENT CODE</t>
  </si>
  <si>
    <t>accessible door fitted with a glazed window</t>
  </si>
  <si>
    <t xml:space="preserve">accessible door permits operation by one person, in a single motion, with one hand and with little effort </t>
  </si>
  <si>
    <t>pharmacy return skip installed</t>
  </si>
  <si>
    <t xml:space="preserve">PERSONAL CONSTRUCTS </t>
  </si>
  <si>
    <t>PCI Scores</t>
  </si>
  <si>
    <t>Nurse station</t>
  </si>
  <si>
    <t>Patient bay</t>
  </si>
  <si>
    <t>Side room</t>
  </si>
  <si>
    <t>Staff room</t>
  </si>
  <si>
    <t>Ward manager's office</t>
  </si>
  <si>
    <t>Doctor's office</t>
  </si>
  <si>
    <t>Day room</t>
  </si>
  <si>
    <t>Storage room</t>
  </si>
  <si>
    <t xml:space="preserve">Clean utility </t>
  </si>
  <si>
    <t>Bathroom &amp; wc</t>
  </si>
  <si>
    <t>Entrances &amp; exits</t>
  </si>
  <si>
    <t>if only one nurse station, farthest patient bay doorway visible from the nurse station</t>
  </si>
  <si>
    <t>No. of design features used:</t>
  </si>
  <si>
    <t>Two-third rule (%):</t>
  </si>
  <si>
    <t>Sum of design features:</t>
  </si>
  <si>
    <t>PCI SCORE (%):</t>
  </si>
  <si>
    <t xml:space="preserve">DESCRIPTION OF ARCHITECTURAL DESIGN FEATURES </t>
  </si>
  <si>
    <t>NUMBER OF ARCHITECTURAL DESIGN FEATURE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</si>
</sst>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color rgb="FF00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CDF"/>
        <bgColor indexed="64"/>
      </patternFill>
    </fill>
    <fill>
      <patternFill patternType="lightGray">
        <bgColor rgb="FFFFDCDF"/>
      </patternFill>
    </fill>
    <fill>
      <patternFill patternType="lightGray">
        <fgColor rgb="FF000000"/>
        <bgColor rgb="FFFFDCD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DB5"/>
        <bgColor indexed="64"/>
      </patternFill>
    </fill>
    <fill>
      <patternFill patternType="solid">
        <fgColor rgb="FFFFEDB5"/>
        <bgColor rgb="FF000000"/>
      </patternFill>
    </fill>
    <fill>
      <patternFill patternType="solid">
        <fgColor rgb="FF1BFFE6"/>
        <bgColor indexed="64"/>
      </patternFill>
    </fill>
    <fill>
      <patternFill patternType="solid">
        <fgColor rgb="FF1BFFE6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6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99DE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EF86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6627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D966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64">
    <xf numFmtId="0" fontId="0" fillId="0" borderId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71">
    <xf numFmtId="0" fontId="0" fillId="0" borderId="0" xfId="0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0" fillId="0" borderId="1" xfId="0" applyFont="1" applyBorder="1"/>
    <xf numFmtId="0" fontId="0" fillId="0" borderId="0" xfId="0" applyFont="1"/>
    <xf numFmtId="0" fontId="4" fillId="0" borderId="1" xfId="0" applyFont="1" applyBorder="1"/>
    <xf numFmtId="0" fontId="4" fillId="0" borderId="1" xfId="0" applyFont="1" applyBorder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/>
    <xf numFmtId="0" fontId="5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9" fillId="2" borderId="6" xfId="0" applyFont="1" applyFill="1" applyBorder="1"/>
    <xf numFmtId="0" fontId="9" fillId="2" borderId="7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2" borderId="3" xfId="0" applyFont="1" applyFill="1" applyBorder="1"/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/>
    <xf numFmtId="0" fontId="6" fillId="2" borderId="1" xfId="0" applyFont="1" applyFill="1" applyBorder="1"/>
    <xf numFmtId="0" fontId="4" fillId="2" borderId="1" xfId="0" applyFont="1" applyFill="1" applyBorder="1"/>
    <xf numFmtId="0" fontId="0" fillId="2" borderId="5" xfId="0" applyFill="1" applyBorder="1"/>
    <xf numFmtId="0" fontId="0" fillId="0" borderId="4" xfId="0" applyBorder="1" applyAlignment="1"/>
    <xf numFmtId="0" fontId="10" fillId="0" borderId="1" xfId="0" applyFont="1" applyBorder="1"/>
    <xf numFmtId="0" fontId="0" fillId="0" borderId="2" xfId="0" applyFill="1" applyBorder="1"/>
    <xf numFmtId="0" fontId="0" fillId="0" borderId="1" xfId="0" applyBorder="1" applyAlignment="1"/>
    <xf numFmtId="0" fontId="0" fillId="1" borderId="1" xfId="0" applyFill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1" borderId="10" xfId="0" applyFill="1" applyBorder="1"/>
    <xf numFmtId="0" fontId="10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0" xfId="0" applyBorder="1" applyAlignment="1"/>
    <xf numFmtId="0" fontId="7" fillId="0" borderId="0" xfId="0" applyFont="1" applyBorder="1" applyAlignment="1">
      <alignment horizontal="center" vertical="center"/>
    </xf>
    <xf numFmtId="0" fontId="10" fillId="0" borderId="0" xfId="0" applyFont="1" applyBorder="1"/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5" xfId="0" applyFont="1" applyFill="1" applyBorder="1"/>
    <xf numFmtId="0" fontId="9" fillId="2" borderId="16" xfId="0" applyFont="1" applyFill="1" applyBorder="1"/>
    <xf numFmtId="0" fontId="9" fillId="2" borderId="17" xfId="0" applyFont="1" applyFill="1" applyBorder="1" applyAlignment="1"/>
    <xf numFmtId="0" fontId="5" fillId="2" borderId="18" xfId="0" applyFont="1" applyFill="1" applyBorder="1"/>
    <xf numFmtId="0" fontId="0" fillId="2" borderId="18" xfId="0" applyFill="1" applyBorder="1"/>
    <xf numFmtId="0" fontId="0" fillId="3" borderId="25" xfId="0" applyFill="1" applyBorder="1"/>
    <xf numFmtId="0" fontId="10" fillId="3" borderId="25" xfId="0" applyFont="1" applyFill="1" applyBorder="1"/>
    <xf numFmtId="0" fontId="10" fillId="3" borderId="26" xfId="0" applyFont="1" applyFill="1" applyBorder="1"/>
    <xf numFmtId="0" fontId="0" fillId="3" borderId="1" xfId="0" applyFill="1" applyBorder="1"/>
    <xf numFmtId="0" fontId="10" fillId="3" borderId="1" xfId="0" applyFont="1" applyFill="1" applyBorder="1"/>
    <xf numFmtId="0" fontId="10" fillId="3" borderId="15" xfId="0" applyFont="1" applyFill="1" applyBorder="1"/>
    <xf numFmtId="0" fontId="0" fillId="3" borderId="19" xfId="0" applyFill="1" applyBorder="1" applyAlignment="1"/>
    <xf numFmtId="0" fontId="5" fillId="3" borderId="20" xfId="0" applyFont="1" applyFill="1" applyBorder="1" applyAlignment="1">
      <alignment horizontal="right"/>
    </xf>
    <xf numFmtId="0" fontId="5" fillId="3" borderId="20" xfId="0" applyFont="1" applyFill="1" applyBorder="1" applyAlignment="1">
      <alignment horizontal="left"/>
    </xf>
    <xf numFmtId="0" fontId="12" fillId="3" borderId="27" xfId="0" applyFont="1" applyFill="1" applyBorder="1" applyAlignment="1">
      <alignment horizontal="right"/>
    </xf>
    <xf numFmtId="0" fontId="12" fillId="3" borderId="20" xfId="0" applyFont="1" applyFill="1" applyBorder="1" applyAlignment="1">
      <alignment horizontal="right"/>
    </xf>
    <xf numFmtId="0" fontId="12" fillId="3" borderId="21" xfId="0" applyFont="1" applyFill="1" applyBorder="1" applyAlignment="1">
      <alignment horizontal="right"/>
    </xf>
    <xf numFmtId="0" fontId="8" fillId="3" borderId="19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right"/>
    </xf>
    <xf numFmtId="0" fontId="12" fillId="3" borderId="29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30" xfId="0" applyFont="1" applyFill="1" applyBorder="1" applyAlignment="1"/>
    <xf numFmtId="0" fontId="0" fillId="4" borderId="25" xfId="0" applyFill="1" applyBorder="1"/>
    <xf numFmtId="0" fontId="10" fillId="4" borderId="25" xfId="0" applyFont="1" applyFill="1" applyBorder="1"/>
    <xf numFmtId="0" fontId="10" fillId="4" borderId="26" xfId="0" applyFont="1" applyFill="1" applyBorder="1"/>
    <xf numFmtId="0" fontId="0" fillId="4" borderId="1" xfId="0" applyFill="1" applyBorder="1"/>
    <xf numFmtId="0" fontId="10" fillId="4" borderId="1" xfId="0" applyFont="1" applyFill="1" applyBorder="1"/>
    <xf numFmtId="0" fontId="10" fillId="4" borderId="15" xfId="0" applyFont="1" applyFill="1" applyBorder="1"/>
    <xf numFmtId="0" fontId="8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left"/>
    </xf>
    <xf numFmtId="0" fontId="12" fillId="4" borderId="27" xfId="0" applyFont="1" applyFill="1" applyBorder="1" applyAlignment="1">
      <alignment horizontal="right"/>
    </xf>
    <xf numFmtId="0" fontId="12" fillId="4" borderId="20" xfId="0" applyFont="1" applyFill="1" applyBorder="1" applyAlignment="1">
      <alignment horizontal="right"/>
    </xf>
    <xf numFmtId="0" fontId="12" fillId="4" borderId="28" xfId="0" applyFont="1" applyFill="1" applyBorder="1" applyAlignment="1">
      <alignment horizontal="right"/>
    </xf>
    <xf numFmtId="0" fontId="13" fillId="2" borderId="31" xfId="0" applyFont="1" applyFill="1" applyBorder="1"/>
    <xf numFmtId="0" fontId="13" fillId="2" borderId="32" xfId="0" applyFont="1" applyFill="1" applyBorder="1" applyAlignment="1"/>
    <xf numFmtId="0" fontId="14" fillId="2" borderId="33" xfId="0" applyFont="1" applyFill="1" applyBorder="1"/>
    <xf numFmtId="0" fontId="13" fillId="2" borderId="33" xfId="0" applyFont="1" applyFill="1" applyBorder="1"/>
    <xf numFmtId="0" fontId="13" fillId="2" borderId="34" xfId="0" applyFont="1" applyFill="1" applyBorder="1"/>
    <xf numFmtId="0" fontId="8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right"/>
    </xf>
    <xf numFmtId="0" fontId="5" fillId="5" borderId="20" xfId="0" applyFont="1" applyFill="1" applyBorder="1" applyAlignment="1">
      <alignment horizontal="left"/>
    </xf>
    <xf numFmtId="0" fontId="15" fillId="5" borderId="27" xfId="0" applyFont="1" applyFill="1" applyBorder="1" applyAlignment="1">
      <alignment horizontal="right"/>
    </xf>
    <xf numFmtId="0" fontId="16" fillId="5" borderId="20" xfId="0" applyFont="1" applyFill="1" applyBorder="1" applyAlignment="1">
      <alignment horizontal="right"/>
    </xf>
    <xf numFmtId="0" fontId="16" fillId="5" borderId="21" xfId="0" applyFont="1" applyFill="1" applyBorder="1" applyAlignment="1">
      <alignment horizontal="right"/>
    </xf>
    <xf numFmtId="0" fontId="17" fillId="5" borderId="20" xfId="0" applyFont="1" applyFill="1" applyBorder="1" applyAlignment="1">
      <alignment horizontal="left"/>
    </xf>
    <xf numFmtId="0" fontId="5" fillId="6" borderId="20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left"/>
    </xf>
    <xf numFmtId="0" fontId="12" fillId="6" borderId="27" xfId="0" applyFont="1" applyFill="1" applyBorder="1" applyAlignment="1">
      <alignment horizontal="right"/>
    </xf>
    <xf numFmtId="0" fontId="16" fillId="6" borderId="20" xfId="0" applyFont="1" applyFill="1" applyBorder="1" applyAlignment="1">
      <alignment horizontal="right"/>
    </xf>
    <xf numFmtId="0" fontId="16" fillId="6" borderId="28" xfId="0" applyFont="1" applyFill="1" applyBorder="1" applyAlignment="1">
      <alignment horizontal="right"/>
    </xf>
    <xf numFmtId="0" fontId="8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left"/>
    </xf>
    <xf numFmtId="0" fontId="15" fillId="6" borderId="27" xfId="0" applyFont="1" applyFill="1" applyBorder="1" applyAlignment="1">
      <alignment horizontal="right"/>
    </xf>
    <xf numFmtId="0" fontId="16" fillId="6" borderId="21" xfId="0" applyFont="1" applyFill="1" applyBorder="1" applyAlignment="1">
      <alignment horizontal="right"/>
    </xf>
    <xf numFmtId="0" fontId="12" fillId="6" borderId="20" xfId="0" applyFont="1" applyFill="1" applyBorder="1" applyAlignment="1">
      <alignment horizontal="right"/>
    </xf>
    <xf numFmtId="0" fontId="12" fillId="6" borderId="28" xfId="0" applyFont="1" applyFill="1" applyBorder="1" applyAlignment="1">
      <alignment horizontal="right"/>
    </xf>
    <xf numFmtId="0" fontId="0" fillId="7" borderId="25" xfId="0" applyFill="1" applyBorder="1"/>
    <xf numFmtId="0" fontId="0" fillId="7" borderId="26" xfId="0" applyFill="1" applyBorder="1"/>
    <xf numFmtId="0" fontId="0" fillId="7" borderId="14" xfId="0" applyFill="1" applyBorder="1"/>
    <xf numFmtId="0" fontId="0" fillId="7" borderId="24" xfId="0" applyFill="1" applyBorder="1"/>
    <xf numFmtId="0" fontId="18" fillId="8" borderId="25" xfId="0" applyFont="1" applyFill="1" applyBorder="1"/>
    <xf numFmtId="0" fontId="18" fillId="8" borderId="35" xfId="0" applyFont="1" applyFill="1" applyBorder="1"/>
    <xf numFmtId="0" fontId="18" fillId="8" borderId="36" xfId="0" applyFont="1" applyFill="1" applyBorder="1"/>
    <xf numFmtId="0" fontId="18" fillId="8" borderId="14" xfId="0" applyFont="1" applyFill="1" applyBorder="1"/>
    <xf numFmtId="0" fontId="18" fillId="8" borderId="23" xfId="0" applyFont="1" applyFill="1" applyBorder="1"/>
    <xf numFmtId="0" fontId="18" fillId="8" borderId="37" xfId="0" applyFont="1" applyFill="1" applyBorder="1"/>
    <xf numFmtId="0" fontId="1" fillId="0" borderId="1" xfId="0" applyFont="1" applyBorder="1"/>
    <xf numFmtId="10" fontId="1" fillId="0" borderId="1" xfId="1" applyNumberFormat="1" applyFont="1" applyBorder="1"/>
    <xf numFmtId="0" fontId="0" fillId="5" borderId="4" xfId="1" applyNumberFormat="1" applyFont="1" applyFill="1" applyBorder="1" applyProtection="1"/>
    <xf numFmtId="0" fontId="5" fillId="4" borderId="4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8" fillId="20" borderId="39" xfId="0" applyFont="1" applyFill="1" applyBorder="1" applyAlignment="1">
      <alignment horizontal="center" vertical="center" textRotation="90"/>
    </xf>
    <xf numFmtId="0" fontId="8" fillId="20" borderId="40" xfId="0" applyFont="1" applyFill="1" applyBorder="1" applyAlignment="1">
      <alignment horizontal="center" vertical="center" textRotation="90"/>
    </xf>
    <xf numFmtId="0" fontId="8" fillId="24" borderId="38" xfId="0" applyFont="1" applyFill="1" applyBorder="1" applyAlignment="1">
      <alignment horizontal="center" vertical="center" textRotation="90"/>
    </xf>
    <xf numFmtId="0" fontId="8" fillId="24" borderId="39" xfId="0" applyFont="1" applyFill="1" applyBorder="1" applyAlignment="1">
      <alignment horizontal="center" vertical="center" textRotation="90"/>
    </xf>
    <xf numFmtId="0" fontId="8" fillId="24" borderId="40" xfId="0" applyFont="1" applyFill="1" applyBorder="1" applyAlignment="1">
      <alignment horizontal="center" vertical="center" textRotation="90"/>
    </xf>
    <xf numFmtId="0" fontId="21" fillId="2" borderId="4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 textRotation="90"/>
    </xf>
    <xf numFmtId="0" fontId="8" fillId="0" borderId="48" xfId="0" applyFont="1" applyBorder="1" applyAlignment="1">
      <alignment horizontal="center" vertical="center" textRotation="90"/>
    </xf>
    <xf numFmtId="0" fontId="8" fillId="0" borderId="51" xfId="0" applyFont="1" applyBorder="1" applyAlignment="1">
      <alignment horizontal="center" vertical="center" textRotation="90"/>
    </xf>
    <xf numFmtId="0" fontId="8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5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textRotation="90"/>
    </xf>
    <xf numFmtId="0" fontId="7" fillId="21" borderId="26" xfId="0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5" borderId="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5" borderId="33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4" borderId="33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0" fillId="10" borderId="14" xfId="0" applyFill="1" applyBorder="1" applyProtection="1">
      <protection locked="0"/>
    </xf>
    <xf numFmtId="0" fontId="0" fillId="10" borderId="3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9" borderId="14" xfId="0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0" fontId="0" fillId="9" borderId="33" xfId="0" applyFill="1" applyBorder="1" applyProtection="1">
      <protection locked="0"/>
    </xf>
    <xf numFmtId="0" fontId="0" fillId="16" borderId="1" xfId="0" applyFill="1" applyBorder="1" applyProtection="1">
      <protection locked="0"/>
    </xf>
    <xf numFmtId="0" fontId="0" fillId="16" borderId="14" xfId="0" applyFill="1" applyBorder="1" applyProtection="1">
      <protection locked="0"/>
    </xf>
    <xf numFmtId="0" fontId="0" fillId="16" borderId="33" xfId="0" applyFill="1" applyBorder="1" applyProtection="1">
      <protection locked="0"/>
    </xf>
    <xf numFmtId="0" fontId="0" fillId="19" borderId="1" xfId="0" applyFill="1" applyBorder="1" applyProtection="1">
      <protection locked="0"/>
    </xf>
    <xf numFmtId="0" fontId="0" fillId="19" borderId="14" xfId="0" applyFill="1" applyBorder="1" applyProtection="1">
      <protection locked="0"/>
    </xf>
    <xf numFmtId="0" fontId="0" fillId="19" borderId="33" xfId="0" applyFill="1" applyBorder="1" applyProtection="1">
      <protection locked="0"/>
    </xf>
    <xf numFmtId="0" fontId="0" fillId="20" borderId="1" xfId="0" applyFill="1" applyBorder="1" applyProtection="1">
      <protection locked="0"/>
    </xf>
    <xf numFmtId="0" fontId="0" fillId="20" borderId="14" xfId="0" applyFill="1" applyBorder="1" applyProtection="1">
      <protection locked="0"/>
    </xf>
    <xf numFmtId="0" fontId="18" fillId="0" borderId="1" xfId="0" applyFont="1" applyFill="1" applyBorder="1" applyProtection="1">
      <protection locked="0"/>
    </xf>
    <xf numFmtId="0" fontId="0" fillId="20" borderId="33" xfId="0" applyFill="1" applyBorder="1" applyProtection="1">
      <protection locked="0"/>
    </xf>
    <xf numFmtId="0" fontId="0" fillId="21" borderId="1" xfId="0" applyFill="1" applyBorder="1" applyProtection="1">
      <protection locked="0"/>
    </xf>
    <xf numFmtId="0" fontId="0" fillId="21" borderId="14" xfId="0" applyFill="1" applyBorder="1" applyProtection="1">
      <protection locked="0"/>
    </xf>
    <xf numFmtId="0" fontId="0" fillId="21" borderId="33" xfId="0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14" xfId="0" applyFill="1" applyBorder="1" applyProtection="1">
      <protection locked="0"/>
    </xf>
    <xf numFmtId="0" fontId="0" fillId="11" borderId="33" xfId="0" applyFill="1" applyBorder="1" applyProtection="1">
      <protection locked="0"/>
    </xf>
    <xf numFmtId="0" fontId="0" fillId="13" borderId="1" xfId="0" applyFill="1" applyBorder="1" applyProtection="1">
      <protection locked="0"/>
    </xf>
    <xf numFmtId="0" fontId="0" fillId="13" borderId="14" xfId="0" applyFill="1" applyBorder="1" applyProtection="1">
      <protection locked="0"/>
    </xf>
    <xf numFmtId="0" fontId="0" fillId="13" borderId="33" xfId="0" applyFill="1" applyBorder="1" applyProtection="1">
      <protection locked="0"/>
    </xf>
    <xf numFmtId="0" fontId="0" fillId="15" borderId="1" xfId="0" applyFill="1" applyBorder="1" applyProtection="1">
      <protection locked="0"/>
    </xf>
    <xf numFmtId="0" fontId="0" fillId="15" borderId="14" xfId="0" applyFill="1" applyBorder="1" applyProtection="1">
      <protection locked="0"/>
    </xf>
    <xf numFmtId="0" fontId="0" fillId="15" borderId="3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Protection="1">
      <protection locked="0"/>
    </xf>
    <xf numFmtId="0" fontId="0" fillId="5" borderId="33" xfId="0" applyFill="1" applyBorder="1" applyProtection="1"/>
    <xf numFmtId="0" fontId="7" fillId="5" borderId="26" xfId="0" applyFont="1" applyFill="1" applyBorder="1" applyAlignment="1" applyProtection="1">
      <alignment horizontal="right"/>
    </xf>
    <xf numFmtId="10" fontId="7" fillId="5" borderId="16" xfId="1" applyNumberFormat="1" applyFont="1" applyFill="1" applyBorder="1" applyAlignment="1" applyProtection="1">
      <alignment horizontal="left"/>
    </xf>
    <xf numFmtId="10" fontId="7" fillId="5" borderId="18" xfId="1" applyNumberFormat="1" applyFont="1" applyFill="1" applyBorder="1" applyAlignment="1" applyProtection="1">
      <alignment horizontal="left"/>
    </xf>
    <xf numFmtId="0" fontId="7" fillId="5" borderId="15" xfId="0" applyFont="1" applyFill="1" applyBorder="1" applyProtection="1"/>
    <xf numFmtId="0" fontId="7" fillId="5" borderId="18" xfId="0" applyFont="1" applyFill="1" applyBorder="1" applyAlignment="1" applyProtection="1">
      <alignment horizontal="left"/>
    </xf>
    <xf numFmtId="10" fontId="7" fillId="5" borderId="15" xfId="1" applyNumberFormat="1" applyFont="1" applyFill="1" applyBorder="1" applyProtection="1"/>
    <xf numFmtId="0" fontId="5" fillId="5" borderId="19" xfId="0" applyFont="1" applyFill="1" applyBorder="1" applyAlignment="1" applyProtection="1">
      <alignment horizontal="left"/>
    </xf>
    <xf numFmtId="10" fontId="5" fillId="5" borderId="21" xfId="1" applyNumberFormat="1" applyFont="1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left"/>
    </xf>
    <xf numFmtId="0" fontId="7" fillId="25" borderId="26" xfId="0" applyFont="1" applyFill="1" applyBorder="1" applyAlignment="1" applyProtection="1">
      <alignment horizontal="right"/>
    </xf>
    <xf numFmtId="0" fontId="7" fillId="4" borderId="18" xfId="0" applyFont="1" applyFill="1" applyBorder="1" applyAlignment="1" applyProtection="1">
      <alignment horizontal="left"/>
    </xf>
    <xf numFmtId="0" fontId="7" fillId="25" borderId="15" xfId="0" applyFont="1" applyFill="1" applyBorder="1" applyAlignment="1" applyProtection="1">
      <alignment horizontal="right"/>
    </xf>
    <xf numFmtId="10" fontId="7" fillId="25" borderId="15" xfId="1" applyNumberFormat="1" applyFont="1" applyFill="1" applyBorder="1" applyAlignment="1" applyProtection="1">
      <alignment horizontal="right"/>
    </xf>
    <xf numFmtId="0" fontId="5" fillId="4" borderId="19" xfId="0" applyFont="1" applyFill="1" applyBorder="1" applyAlignment="1" applyProtection="1">
      <alignment horizontal="left"/>
    </xf>
    <xf numFmtId="10" fontId="5" fillId="25" borderId="21" xfId="1" applyNumberFormat="1" applyFont="1" applyFill="1" applyBorder="1" applyAlignment="1" applyProtection="1">
      <alignment horizontal="right"/>
    </xf>
    <xf numFmtId="0" fontId="7" fillId="26" borderId="16" xfId="0" applyFont="1" applyFill="1" applyBorder="1" applyAlignment="1" applyProtection="1">
      <alignment horizontal="left"/>
    </xf>
    <xf numFmtId="0" fontId="7" fillId="26" borderId="26" xfId="0" applyFont="1" applyFill="1" applyBorder="1" applyAlignment="1" applyProtection="1">
      <alignment horizontal="right"/>
    </xf>
    <xf numFmtId="0" fontId="7" fillId="26" borderId="18" xfId="0" applyFont="1" applyFill="1" applyBorder="1" applyAlignment="1" applyProtection="1">
      <alignment horizontal="left"/>
    </xf>
    <xf numFmtId="0" fontId="7" fillId="26" borderId="15" xfId="0" applyFont="1" applyFill="1" applyBorder="1" applyAlignment="1" applyProtection="1">
      <alignment horizontal="right"/>
    </xf>
    <xf numFmtId="10" fontId="7" fillId="26" borderId="15" xfId="1" applyNumberFormat="1" applyFont="1" applyFill="1" applyBorder="1" applyAlignment="1" applyProtection="1">
      <alignment horizontal="right"/>
    </xf>
    <xf numFmtId="0" fontId="5" fillId="26" borderId="19" xfId="0" applyFont="1" applyFill="1" applyBorder="1" applyAlignment="1" applyProtection="1">
      <alignment horizontal="left"/>
    </xf>
    <xf numFmtId="10" fontId="5" fillId="26" borderId="21" xfId="1" applyNumberFormat="1" applyFont="1" applyFill="1" applyBorder="1" applyAlignment="1" applyProtection="1">
      <alignment horizontal="right"/>
    </xf>
    <xf numFmtId="0" fontId="7" fillId="2" borderId="16" xfId="0" applyFont="1" applyFill="1" applyBorder="1" applyAlignment="1" applyProtection="1">
      <alignment horizontal="left"/>
    </xf>
    <xf numFmtId="0" fontId="7" fillId="2" borderId="26" xfId="0" applyFont="1" applyFill="1" applyBorder="1" applyAlignment="1" applyProtection="1">
      <alignment horizontal="right"/>
    </xf>
    <xf numFmtId="0" fontId="7" fillId="2" borderId="18" xfId="0" applyFont="1" applyFill="1" applyBorder="1" applyAlignment="1" applyProtection="1">
      <alignment horizontal="left"/>
    </xf>
    <xf numFmtId="0" fontId="7" fillId="2" borderId="15" xfId="0" applyFont="1" applyFill="1" applyBorder="1" applyProtection="1"/>
    <xf numFmtId="10" fontId="7" fillId="2" borderId="15" xfId="1" applyNumberFormat="1" applyFont="1" applyFill="1" applyBorder="1" applyAlignment="1" applyProtection="1">
      <alignment horizontal="right"/>
    </xf>
    <xf numFmtId="0" fontId="5" fillId="2" borderId="19" xfId="0" applyFont="1" applyFill="1" applyBorder="1" applyAlignment="1" applyProtection="1">
      <alignment horizontal="left"/>
    </xf>
    <xf numFmtId="10" fontId="5" fillId="2" borderId="21" xfId="1" applyNumberFormat="1" applyFont="1" applyFill="1" applyBorder="1" applyAlignment="1" applyProtection="1">
      <alignment horizontal="right"/>
    </xf>
    <xf numFmtId="0" fontId="7" fillId="3" borderId="16" xfId="0" applyFont="1" applyFill="1" applyBorder="1" applyProtection="1"/>
    <xf numFmtId="0" fontId="7" fillId="3" borderId="26" xfId="0" applyFont="1" applyFill="1" applyBorder="1" applyAlignment="1" applyProtection="1">
      <alignment horizontal="right"/>
    </xf>
    <xf numFmtId="0" fontId="7" fillId="3" borderId="18" xfId="0" applyFont="1" applyFill="1" applyBorder="1" applyProtection="1"/>
    <xf numFmtId="0" fontId="7" fillId="3" borderId="15" xfId="0" applyFont="1" applyFill="1" applyBorder="1" applyAlignment="1" applyProtection="1">
      <alignment horizontal="right"/>
    </xf>
    <xf numFmtId="10" fontId="7" fillId="3" borderId="15" xfId="1" applyNumberFormat="1" applyFont="1" applyFill="1" applyBorder="1" applyAlignment="1" applyProtection="1">
      <alignment horizontal="right"/>
    </xf>
    <xf numFmtId="0" fontId="5" fillId="3" borderId="19" xfId="0" applyFont="1" applyFill="1" applyBorder="1" applyProtection="1"/>
    <xf numFmtId="10" fontId="5" fillId="3" borderId="21" xfId="1" applyNumberFormat="1" applyFont="1" applyFill="1" applyBorder="1" applyAlignment="1" applyProtection="1">
      <alignment horizontal="right"/>
    </xf>
    <xf numFmtId="0" fontId="7" fillId="9" borderId="16" xfId="0" applyFont="1" applyFill="1" applyBorder="1" applyProtection="1"/>
    <xf numFmtId="0" fontId="7" fillId="9" borderId="26" xfId="0" applyFont="1" applyFill="1" applyBorder="1" applyAlignment="1" applyProtection="1">
      <alignment horizontal="right"/>
    </xf>
    <xf numFmtId="0" fontId="7" fillId="9" borderId="18" xfId="0" applyFont="1" applyFill="1" applyBorder="1" applyProtection="1"/>
    <xf numFmtId="0" fontId="7" fillId="9" borderId="15" xfId="0" applyFont="1" applyFill="1" applyBorder="1" applyAlignment="1" applyProtection="1">
      <alignment horizontal="right"/>
    </xf>
    <xf numFmtId="10" fontId="7" fillId="9" borderId="15" xfId="1" applyNumberFormat="1" applyFont="1" applyFill="1" applyBorder="1" applyAlignment="1" applyProtection="1">
      <alignment horizontal="right"/>
    </xf>
    <xf numFmtId="0" fontId="5" fillId="9" borderId="19" xfId="0" applyFont="1" applyFill="1" applyBorder="1" applyProtection="1"/>
    <xf numFmtId="10" fontId="5" fillId="9" borderId="21" xfId="1" applyNumberFormat="1" applyFont="1" applyFill="1" applyBorder="1" applyAlignment="1" applyProtection="1">
      <alignment horizontal="right"/>
    </xf>
    <xf numFmtId="0" fontId="7" fillId="16" borderId="16" xfId="0" applyFont="1" applyFill="1" applyBorder="1" applyProtection="1"/>
    <xf numFmtId="0" fontId="7" fillId="16" borderId="26" xfId="0" applyFont="1" applyFill="1" applyBorder="1" applyAlignment="1" applyProtection="1">
      <alignment horizontal="right"/>
    </xf>
    <xf numFmtId="0" fontId="7" fillId="16" borderId="18" xfId="0" applyFont="1" applyFill="1" applyBorder="1" applyProtection="1"/>
    <xf numFmtId="0" fontId="7" fillId="16" borderId="15" xfId="0" applyFont="1" applyFill="1" applyBorder="1" applyAlignment="1" applyProtection="1">
      <alignment horizontal="right"/>
    </xf>
    <xf numFmtId="10" fontId="7" fillId="16" borderId="15" xfId="1" applyNumberFormat="1" applyFont="1" applyFill="1" applyBorder="1" applyAlignment="1" applyProtection="1">
      <alignment horizontal="right"/>
    </xf>
    <xf numFmtId="0" fontId="5" fillId="16" borderId="19" xfId="0" applyFont="1" applyFill="1" applyBorder="1" applyProtection="1"/>
    <xf numFmtId="10" fontId="5" fillId="16" borderId="21" xfId="1" applyNumberFormat="1" applyFont="1" applyFill="1" applyBorder="1" applyAlignment="1" applyProtection="1">
      <alignment horizontal="right"/>
    </xf>
    <xf numFmtId="0" fontId="7" fillId="19" borderId="16" xfId="0" applyFont="1" applyFill="1" applyBorder="1" applyProtection="1"/>
    <xf numFmtId="0" fontId="7" fillId="19" borderId="26" xfId="0" applyFont="1" applyFill="1" applyBorder="1" applyAlignment="1" applyProtection="1">
      <alignment horizontal="right"/>
    </xf>
    <xf numFmtId="0" fontId="7" fillId="19" borderId="18" xfId="0" applyFont="1" applyFill="1" applyBorder="1" applyProtection="1"/>
    <xf numFmtId="0" fontId="7" fillId="19" borderId="15" xfId="0" applyFont="1" applyFill="1" applyBorder="1" applyAlignment="1" applyProtection="1">
      <alignment horizontal="right"/>
    </xf>
    <xf numFmtId="10" fontId="7" fillId="19" borderId="15" xfId="1" applyNumberFormat="1" applyFont="1" applyFill="1" applyBorder="1" applyAlignment="1" applyProtection="1">
      <alignment horizontal="right"/>
    </xf>
    <xf numFmtId="0" fontId="5" fillId="19" borderId="19" xfId="0" applyFont="1" applyFill="1" applyBorder="1" applyProtection="1"/>
    <xf numFmtId="10" fontId="5" fillId="19" borderId="21" xfId="1" applyNumberFormat="1" applyFont="1" applyFill="1" applyBorder="1" applyAlignment="1" applyProtection="1">
      <alignment horizontal="right"/>
    </xf>
    <xf numFmtId="0" fontId="7" fillId="20" borderId="16" xfId="0" applyFont="1" applyFill="1" applyBorder="1" applyProtection="1"/>
    <xf numFmtId="0" fontId="7" fillId="20" borderId="26" xfId="0" applyFont="1" applyFill="1" applyBorder="1" applyAlignment="1" applyProtection="1">
      <alignment horizontal="right"/>
    </xf>
    <xf numFmtId="0" fontId="7" fillId="20" borderId="18" xfId="0" applyFont="1" applyFill="1" applyBorder="1" applyProtection="1"/>
    <xf numFmtId="0" fontId="7" fillId="20" borderId="15" xfId="0" applyFont="1" applyFill="1" applyBorder="1" applyAlignment="1" applyProtection="1">
      <alignment horizontal="right"/>
    </xf>
    <xf numFmtId="10" fontId="7" fillId="20" borderId="15" xfId="1" applyNumberFormat="1" applyFont="1" applyFill="1" applyBorder="1" applyAlignment="1" applyProtection="1">
      <alignment horizontal="right"/>
    </xf>
    <xf numFmtId="0" fontId="5" fillId="20" borderId="19" xfId="0" applyFont="1" applyFill="1" applyBorder="1" applyProtection="1"/>
    <xf numFmtId="10" fontId="5" fillId="20" borderId="21" xfId="1" applyNumberFormat="1" applyFont="1" applyFill="1" applyBorder="1" applyAlignment="1" applyProtection="1">
      <alignment horizontal="right"/>
    </xf>
    <xf numFmtId="0" fontId="7" fillId="21" borderId="16" xfId="0" applyFont="1" applyFill="1" applyBorder="1" applyProtection="1"/>
    <xf numFmtId="0" fontId="7" fillId="21" borderId="18" xfId="0" applyFont="1" applyFill="1" applyBorder="1" applyProtection="1"/>
    <xf numFmtId="0" fontId="7" fillId="21" borderId="15" xfId="0" applyFont="1" applyFill="1" applyBorder="1" applyAlignment="1" applyProtection="1">
      <alignment horizontal="right"/>
    </xf>
    <xf numFmtId="10" fontId="7" fillId="21" borderId="15" xfId="1" applyNumberFormat="1" applyFont="1" applyFill="1" applyBorder="1" applyAlignment="1" applyProtection="1">
      <alignment horizontal="right"/>
    </xf>
    <xf numFmtId="0" fontId="5" fillId="21" borderId="19" xfId="0" applyFont="1" applyFill="1" applyBorder="1" applyProtection="1"/>
    <xf numFmtId="10" fontId="5" fillId="21" borderId="21" xfId="1" applyNumberFormat="1" applyFont="1" applyFill="1" applyBorder="1" applyAlignment="1" applyProtection="1">
      <alignment horizontal="right"/>
    </xf>
    <xf numFmtId="0" fontId="7" fillId="11" borderId="16" xfId="0" applyFont="1" applyFill="1" applyBorder="1" applyProtection="1"/>
    <xf numFmtId="0" fontId="7" fillId="11" borderId="26" xfId="0" applyFont="1" applyFill="1" applyBorder="1" applyAlignment="1" applyProtection="1">
      <alignment horizontal="right"/>
    </xf>
    <xf numFmtId="0" fontId="7" fillId="11" borderId="18" xfId="0" applyFont="1" applyFill="1" applyBorder="1" applyProtection="1"/>
    <xf numFmtId="0" fontId="7" fillId="11" borderId="15" xfId="0" applyFont="1" applyFill="1" applyBorder="1" applyAlignment="1" applyProtection="1">
      <alignment horizontal="right"/>
    </xf>
    <xf numFmtId="10" fontId="7" fillId="11" borderId="15" xfId="1" applyNumberFormat="1" applyFont="1" applyFill="1" applyBorder="1" applyAlignment="1" applyProtection="1">
      <alignment horizontal="right"/>
    </xf>
    <xf numFmtId="0" fontId="5" fillId="11" borderId="19" xfId="0" applyFont="1" applyFill="1" applyBorder="1" applyProtection="1"/>
    <xf numFmtId="10" fontId="5" fillId="11" borderId="21" xfId="1" applyNumberFormat="1" applyFont="1" applyFill="1" applyBorder="1" applyAlignment="1" applyProtection="1">
      <alignment horizontal="right"/>
    </xf>
    <xf numFmtId="0" fontId="7" fillId="13" borderId="16" xfId="0" applyFont="1" applyFill="1" applyBorder="1" applyProtection="1"/>
    <xf numFmtId="0" fontId="7" fillId="13" borderId="26" xfId="0" applyFont="1" applyFill="1" applyBorder="1" applyAlignment="1" applyProtection="1">
      <alignment horizontal="right"/>
    </xf>
    <xf numFmtId="0" fontId="7" fillId="13" borderId="18" xfId="0" applyFont="1" applyFill="1" applyBorder="1" applyProtection="1"/>
    <xf numFmtId="0" fontId="7" fillId="13" borderId="15" xfId="0" applyFont="1" applyFill="1" applyBorder="1" applyAlignment="1" applyProtection="1">
      <alignment horizontal="right"/>
    </xf>
    <xf numFmtId="10" fontId="7" fillId="13" borderId="15" xfId="1" applyNumberFormat="1" applyFont="1" applyFill="1" applyBorder="1" applyAlignment="1" applyProtection="1">
      <alignment horizontal="right"/>
    </xf>
    <xf numFmtId="0" fontId="5" fillId="13" borderId="19" xfId="0" applyFont="1" applyFill="1" applyBorder="1" applyProtection="1"/>
    <xf numFmtId="10" fontId="5" fillId="13" borderId="21" xfId="1" applyNumberFormat="1" applyFont="1" applyFill="1" applyBorder="1" applyAlignment="1" applyProtection="1">
      <alignment horizontal="right"/>
    </xf>
    <xf numFmtId="0" fontId="7" fillId="15" borderId="16" xfId="0" applyFont="1" applyFill="1" applyBorder="1" applyProtection="1"/>
    <xf numFmtId="0" fontId="7" fillId="15" borderId="26" xfId="0" applyFont="1" applyFill="1" applyBorder="1" applyAlignment="1" applyProtection="1">
      <alignment horizontal="right"/>
    </xf>
    <xf numFmtId="0" fontId="7" fillId="15" borderId="18" xfId="0" applyFont="1" applyFill="1" applyBorder="1" applyProtection="1"/>
    <xf numFmtId="0" fontId="7" fillId="15" borderId="15" xfId="0" applyFont="1" applyFill="1" applyBorder="1" applyAlignment="1" applyProtection="1">
      <alignment horizontal="right"/>
    </xf>
    <xf numFmtId="10" fontId="7" fillId="15" borderId="15" xfId="1" applyNumberFormat="1" applyFont="1" applyFill="1" applyBorder="1" applyAlignment="1" applyProtection="1">
      <alignment horizontal="right"/>
    </xf>
    <xf numFmtId="0" fontId="5" fillId="15" borderId="19" xfId="0" applyFont="1" applyFill="1" applyBorder="1" applyProtection="1"/>
    <xf numFmtId="10" fontId="5" fillId="15" borderId="21" xfId="1" applyNumberFormat="1" applyFont="1" applyFill="1" applyBorder="1" applyAlignment="1" applyProtection="1">
      <alignment horizontal="right"/>
    </xf>
    <xf numFmtId="0" fontId="8" fillId="17" borderId="5" xfId="0" applyFont="1" applyFill="1" applyBorder="1" applyAlignment="1" applyProtection="1">
      <alignment horizontal="center"/>
    </xf>
    <xf numFmtId="0" fontId="8" fillId="17" borderId="29" xfId="0" applyFont="1" applyFill="1" applyBorder="1" applyAlignment="1" applyProtection="1">
      <alignment horizontal="center"/>
    </xf>
    <xf numFmtId="0" fontId="8" fillId="17" borderId="4" xfId="0" applyFont="1" applyFill="1" applyBorder="1" applyAlignment="1" applyProtection="1">
      <alignment horizontal="center"/>
    </xf>
    <xf numFmtId="0" fontId="5" fillId="17" borderId="1" xfId="0" applyFont="1" applyFill="1" applyBorder="1" applyAlignment="1" applyProtection="1">
      <alignment vertical="top" wrapText="1"/>
    </xf>
    <xf numFmtId="0" fontId="5" fillId="18" borderId="33" xfId="0" applyFont="1" applyFill="1" applyBorder="1" applyAlignment="1" applyProtection="1">
      <alignment vertical="center"/>
    </xf>
    <xf numFmtId="0" fontId="0" fillId="18" borderId="1" xfId="0" applyFill="1" applyBorder="1" applyProtection="1"/>
    <xf numFmtId="0" fontId="0" fillId="5" borderId="1" xfId="0" applyFill="1" applyBorder="1" applyProtection="1"/>
    <xf numFmtId="2" fontId="0" fillId="5" borderId="1" xfId="0" applyNumberFormat="1" applyFont="1" applyFill="1" applyBorder="1" applyProtection="1"/>
    <xf numFmtId="0" fontId="18" fillId="5" borderId="1" xfId="0" applyFont="1" applyFill="1" applyBorder="1" applyProtection="1"/>
    <xf numFmtId="0" fontId="0" fillId="5" borderId="4" xfId="0" applyFill="1" applyBorder="1" applyProtection="1"/>
    <xf numFmtId="0" fontId="0" fillId="4" borderId="1" xfId="0" applyFill="1" applyBorder="1" applyProtection="1"/>
    <xf numFmtId="0" fontId="18" fillId="4" borderId="1" xfId="0" applyFont="1" applyFill="1" applyBorder="1" applyProtection="1"/>
    <xf numFmtId="0" fontId="0" fillId="4" borderId="4" xfId="0" applyFill="1" applyBorder="1" applyProtection="1"/>
    <xf numFmtId="0" fontId="0" fillId="25" borderId="4" xfId="0" applyFill="1" applyBorder="1" applyProtection="1"/>
    <xf numFmtId="0" fontId="0" fillId="10" borderId="1" xfId="0" applyFill="1" applyBorder="1" applyProtection="1"/>
    <xf numFmtId="0" fontId="0" fillId="10" borderId="1" xfId="0" applyFont="1" applyFill="1" applyBorder="1" applyProtection="1"/>
    <xf numFmtId="0" fontId="18" fillId="10" borderId="1" xfId="0" applyFont="1" applyFill="1" applyBorder="1" applyProtection="1"/>
    <xf numFmtId="0" fontId="0" fillId="26" borderId="4" xfId="0" applyFill="1" applyBorder="1" applyProtection="1"/>
    <xf numFmtId="0" fontId="0" fillId="2" borderId="1" xfId="0" applyFill="1" applyBorder="1" applyProtection="1"/>
    <xf numFmtId="0" fontId="18" fillId="2" borderId="1" xfId="0" applyFont="1" applyFill="1" applyBorder="1" applyProtection="1"/>
    <xf numFmtId="0" fontId="0" fillId="2" borderId="4" xfId="0" applyFill="1" applyBorder="1" applyProtection="1"/>
    <xf numFmtId="0" fontId="0" fillId="3" borderId="1" xfId="0" applyFill="1" applyBorder="1" applyProtection="1"/>
    <xf numFmtId="0" fontId="18" fillId="3" borderId="1" xfId="0" applyFont="1" applyFill="1" applyBorder="1" applyProtection="1"/>
    <xf numFmtId="0" fontId="0" fillId="3" borderId="4" xfId="0" applyFill="1" applyBorder="1" applyProtection="1"/>
    <xf numFmtId="0" fontId="0" fillId="9" borderId="1" xfId="0" applyFill="1" applyBorder="1" applyProtection="1"/>
    <xf numFmtId="0" fontId="18" fillId="9" borderId="1" xfId="0" applyFont="1" applyFill="1" applyBorder="1" applyProtection="1"/>
    <xf numFmtId="0" fontId="0" fillId="9" borderId="4" xfId="0" applyFill="1" applyBorder="1" applyProtection="1"/>
    <xf numFmtId="0" fontId="0" fillId="16" borderId="1" xfId="0" applyFill="1" applyBorder="1" applyProtection="1"/>
    <xf numFmtId="0" fontId="18" fillId="16" borderId="1" xfId="0" applyFont="1" applyFill="1" applyBorder="1" applyProtection="1"/>
    <xf numFmtId="0" fontId="18" fillId="16" borderId="14" xfId="0" applyFont="1" applyFill="1" applyBorder="1" applyProtection="1"/>
    <xf numFmtId="0" fontId="0" fillId="16" borderId="1" xfId="0" applyNumberFormat="1" applyFont="1" applyFill="1" applyBorder="1" applyProtection="1"/>
    <xf numFmtId="0" fontId="0" fillId="16" borderId="4" xfId="0" applyFill="1" applyBorder="1" applyProtection="1"/>
    <xf numFmtId="0" fontId="0" fillId="19" borderId="1" xfId="0" applyFill="1" applyBorder="1" applyProtection="1"/>
    <xf numFmtId="0" fontId="0" fillId="19" borderId="4" xfId="0" applyFill="1" applyBorder="1" applyProtection="1"/>
    <xf numFmtId="0" fontId="0" fillId="20" borderId="1" xfId="0" applyFill="1" applyBorder="1" applyProtection="1"/>
    <xf numFmtId="0" fontId="18" fillId="20" borderId="1" xfId="0" applyFont="1" applyFill="1" applyBorder="1" applyProtection="1"/>
    <xf numFmtId="0" fontId="0" fillId="20" borderId="4" xfId="0" applyFill="1" applyBorder="1" applyProtection="1"/>
    <xf numFmtId="0" fontId="0" fillId="21" borderId="1" xfId="0" applyFill="1" applyBorder="1" applyProtection="1"/>
    <xf numFmtId="0" fontId="18" fillId="21" borderId="1" xfId="0" applyFont="1" applyFill="1" applyBorder="1" applyProtection="1"/>
    <xf numFmtId="0" fontId="18" fillId="21" borderId="14" xfId="0" applyFont="1" applyFill="1" applyBorder="1" applyProtection="1"/>
    <xf numFmtId="0" fontId="0" fillId="21" borderId="4" xfId="0" applyFill="1" applyBorder="1" applyProtection="1"/>
    <xf numFmtId="0" fontId="0" fillId="11" borderId="1" xfId="0" applyFill="1" applyBorder="1" applyProtection="1"/>
    <xf numFmtId="0" fontId="18" fillId="12" borderId="1" xfId="0" applyFont="1" applyFill="1" applyBorder="1" applyProtection="1"/>
    <xf numFmtId="0" fontId="18" fillId="12" borderId="14" xfId="0" applyFont="1" applyFill="1" applyBorder="1" applyProtection="1"/>
    <xf numFmtId="0" fontId="0" fillId="11" borderId="4" xfId="0" applyFill="1" applyBorder="1" applyProtection="1"/>
    <xf numFmtId="0" fontId="0" fillId="13" borderId="1" xfId="0" applyFill="1" applyBorder="1" applyProtection="1"/>
    <xf numFmtId="0" fontId="0" fillId="13" borderId="0" xfId="0" applyFill="1" applyProtection="1"/>
    <xf numFmtId="0" fontId="18" fillId="14" borderId="1" xfId="0" applyFont="1" applyFill="1" applyBorder="1" applyProtection="1"/>
    <xf numFmtId="0" fontId="18" fillId="14" borderId="14" xfId="0" applyFont="1" applyFill="1" applyBorder="1" applyProtection="1"/>
    <xf numFmtId="0" fontId="0" fillId="13" borderId="4" xfId="0" applyFill="1" applyBorder="1" applyProtection="1"/>
    <xf numFmtId="0" fontId="0" fillId="15" borderId="1" xfId="0" applyFill="1" applyBorder="1" applyProtection="1"/>
    <xf numFmtId="0" fontId="18" fillId="15" borderId="1" xfId="0" applyFont="1" applyFill="1" applyBorder="1" applyProtection="1"/>
    <xf numFmtId="0" fontId="0" fillId="22" borderId="1" xfId="0" applyFill="1" applyBorder="1" applyProtection="1"/>
    <xf numFmtId="0" fontId="18" fillId="15" borderId="14" xfId="0" applyFont="1" applyFill="1" applyBorder="1" applyProtection="1"/>
    <xf numFmtId="0" fontId="0" fillId="15" borderId="4" xfId="0" applyFill="1" applyBorder="1" applyProtection="1"/>
    <xf numFmtId="0" fontId="0" fillId="23" borderId="4" xfId="0" applyFill="1" applyBorder="1" applyProtection="1"/>
    <xf numFmtId="0" fontId="5" fillId="5" borderId="33" xfId="0" applyFont="1" applyFill="1" applyBorder="1" applyAlignment="1" applyProtection="1">
      <alignment horizontal="center" vertical="center"/>
    </xf>
    <xf numFmtId="0" fontId="5" fillId="5" borderId="45" xfId="0" applyFont="1" applyFill="1" applyBorder="1" applyAlignment="1" applyProtection="1">
      <alignment horizontal="center" vertical="center"/>
    </xf>
    <xf numFmtId="0" fontId="18" fillId="5" borderId="4" xfId="0" applyFont="1" applyFill="1" applyBorder="1" applyProtection="1"/>
    <xf numFmtId="0" fontId="5" fillId="5" borderId="45" xfId="0" applyFont="1" applyFill="1" applyBorder="1" applyProtection="1"/>
    <xf numFmtId="0" fontId="6" fillId="5" borderId="5" xfId="0" applyFont="1" applyFill="1" applyBorder="1" applyProtection="1"/>
    <xf numFmtId="0" fontId="0" fillId="5" borderId="1" xfId="1" applyNumberFormat="1" applyFont="1" applyFill="1" applyBorder="1" applyProtection="1"/>
    <xf numFmtId="0" fontId="5" fillId="5" borderId="1" xfId="0" applyFont="1" applyFill="1" applyBorder="1" applyProtection="1"/>
    <xf numFmtId="0" fontId="5" fillId="4" borderId="45" xfId="0" applyFont="1" applyFill="1" applyBorder="1" applyAlignment="1" applyProtection="1">
      <alignment horizontal="center" vertical="center"/>
    </xf>
    <xf numFmtId="0" fontId="5" fillId="4" borderId="45" xfId="0" applyFont="1" applyFill="1" applyBorder="1" applyAlignment="1" applyProtection="1">
      <alignment horizontal="center" vertical="center"/>
    </xf>
    <xf numFmtId="0" fontId="0" fillId="4" borderId="5" xfId="0" applyFill="1" applyBorder="1" applyProtection="1"/>
    <xf numFmtId="0" fontId="5" fillId="4" borderId="1" xfId="0" applyFont="1" applyFill="1" applyBorder="1" applyProtection="1"/>
    <xf numFmtId="0" fontId="6" fillId="4" borderId="5" xfId="0" applyFont="1" applyFill="1" applyBorder="1" applyProtection="1"/>
    <xf numFmtId="0" fontId="5" fillId="10" borderId="33" xfId="0" applyFont="1" applyFill="1" applyBorder="1" applyAlignment="1" applyProtection="1">
      <alignment horizontal="center" vertical="center"/>
    </xf>
    <xf numFmtId="0" fontId="5" fillId="10" borderId="45" xfId="0" applyFont="1" applyFill="1" applyBorder="1" applyAlignment="1" applyProtection="1">
      <alignment horizontal="center" vertical="center"/>
    </xf>
    <xf numFmtId="0" fontId="20" fillId="10" borderId="45" xfId="0" applyFont="1" applyFill="1" applyBorder="1" applyProtection="1"/>
    <xf numFmtId="0" fontId="0" fillId="10" borderId="4" xfId="0" applyFill="1" applyBorder="1" applyProtection="1"/>
    <xf numFmtId="0" fontId="24" fillId="10" borderId="5" xfId="0" applyFont="1" applyFill="1" applyBorder="1" applyProtection="1"/>
    <xf numFmtId="0" fontId="20" fillId="10" borderId="33" xfId="0" applyFont="1" applyFill="1" applyBorder="1" applyProtection="1"/>
    <xf numFmtId="0" fontId="20" fillId="2" borderId="33" xfId="0" applyFont="1" applyFill="1" applyBorder="1" applyAlignment="1" applyProtection="1">
      <alignment horizontal="center" vertical="center"/>
    </xf>
    <xf numFmtId="0" fontId="20" fillId="2" borderId="45" xfId="0" applyFont="1" applyFill="1" applyBorder="1" applyAlignment="1" applyProtection="1">
      <alignment horizontal="center" vertical="center"/>
    </xf>
    <xf numFmtId="0" fontId="20" fillId="2" borderId="45" xfId="0" applyFont="1" applyFill="1" applyBorder="1" applyProtection="1"/>
    <xf numFmtId="0" fontId="24" fillId="2" borderId="5" xfId="0" applyFont="1" applyFill="1" applyBorder="1" applyProtection="1"/>
    <xf numFmtId="0" fontId="20" fillId="2" borderId="33" xfId="0" applyFont="1" applyFill="1" applyBorder="1" applyProtection="1"/>
    <xf numFmtId="0" fontId="5" fillId="3" borderId="33" xfId="0" applyFont="1" applyFill="1" applyBorder="1" applyAlignment="1" applyProtection="1">
      <alignment horizontal="center" vertical="center"/>
    </xf>
    <xf numFmtId="0" fontId="5" fillId="3" borderId="45" xfId="0" applyFont="1" applyFill="1" applyBorder="1" applyAlignment="1" applyProtection="1">
      <alignment horizontal="center" vertical="center"/>
    </xf>
    <xf numFmtId="0" fontId="20" fillId="3" borderId="1" xfId="0" applyFont="1" applyFill="1" applyBorder="1" applyProtection="1"/>
    <xf numFmtId="0" fontId="24" fillId="3" borderId="5" xfId="0" applyFont="1" applyFill="1" applyBorder="1" applyProtection="1"/>
    <xf numFmtId="0" fontId="20" fillId="3" borderId="33" xfId="0" applyFont="1" applyFill="1" applyBorder="1" applyProtection="1"/>
    <xf numFmtId="0" fontId="5" fillId="9" borderId="33" xfId="0" applyFont="1" applyFill="1" applyBorder="1" applyAlignment="1" applyProtection="1">
      <alignment horizontal="center" vertical="center"/>
    </xf>
    <xf numFmtId="0" fontId="5" fillId="9" borderId="45" xfId="0" applyFont="1" applyFill="1" applyBorder="1" applyAlignment="1" applyProtection="1">
      <alignment horizontal="center" vertical="center"/>
    </xf>
    <xf numFmtId="0" fontId="20" fillId="9" borderId="45" xfId="0" applyFont="1" applyFill="1" applyBorder="1" applyProtection="1"/>
    <xf numFmtId="0" fontId="24" fillId="9" borderId="5" xfId="0" applyFont="1" applyFill="1" applyBorder="1" applyProtection="1"/>
    <xf numFmtId="0" fontId="20" fillId="9" borderId="1" xfId="0" applyFont="1" applyFill="1" applyBorder="1" applyProtection="1"/>
    <xf numFmtId="0" fontId="5" fillId="16" borderId="45" xfId="0" applyFont="1" applyFill="1" applyBorder="1" applyAlignment="1" applyProtection="1">
      <alignment horizontal="center" vertical="center"/>
    </xf>
    <xf numFmtId="0" fontId="18" fillId="16" borderId="4" xfId="0" applyFont="1" applyFill="1" applyBorder="1" applyProtection="1"/>
    <xf numFmtId="0" fontId="5" fillId="16" borderId="45" xfId="0" applyFont="1" applyFill="1" applyBorder="1" applyProtection="1"/>
    <xf numFmtId="0" fontId="6" fillId="16" borderId="5" xfId="0" applyFont="1" applyFill="1" applyBorder="1" applyProtection="1"/>
    <xf numFmtId="0" fontId="5" fillId="16" borderId="1" xfId="0" applyFont="1" applyFill="1" applyBorder="1" applyProtection="1"/>
    <xf numFmtId="0" fontId="20" fillId="19" borderId="45" xfId="0" applyFont="1" applyFill="1" applyBorder="1" applyAlignment="1" applyProtection="1">
      <alignment horizontal="center" vertical="center"/>
    </xf>
    <xf numFmtId="0" fontId="18" fillId="19" borderId="4" xfId="0" applyFont="1" applyFill="1" applyBorder="1" applyProtection="1"/>
    <xf numFmtId="0" fontId="20" fillId="19" borderId="45" xfId="0" applyFont="1" applyFill="1" applyBorder="1" applyProtection="1"/>
    <xf numFmtId="0" fontId="24" fillId="19" borderId="5" xfId="0" applyFont="1" applyFill="1" applyBorder="1" applyProtection="1"/>
    <xf numFmtId="0" fontId="20" fillId="19" borderId="1" xfId="0" applyFont="1" applyFill="1" applyBorder="1" applyProtection="1"/>
    <xf numFmtId="0" fontId="5" fillId="20" borderId="45" xfId="0" applyFont="1" applyFill="1" applyBorder="1" applyAlignment="1" applyProtection="1">
      <alignment horizontal="center" vertical="center"/>
    </xf>
    <xf numFmtId="0" fontId="20" fillId="20" borderId="45" xfId="0" applyFont="1" applyFill="1" applyBorder="1" applyProtection="1"/>
    <xf numFmtId="0" fontId="24" fillId="20" borderId="5" xfId="0" applyFont="1" applyFill="1" applyBorder="1" applyProtection="1"/>
    <xf numFmtId="0" fontId="20" fillId="20" borderId="1" xfId="0" applyFont="1" applyFill="1" applyBorder="1" applyProtection="1"/>
    <xf numFmtId="0" fontId="5" fillId="21" borderId="45" xfId="0" applyFont="1" applyFill="1" applyBorder="1" applyAlignment="1" applyProtection="1">
      <alignment horizontal="center" vertical="center"/>
    </xf>
    <xf numFmtId="0" fontId="20" fillId="21" borderId="45" xfId="0" applyFont="1" applyFill="1" applyBorder="1" applyProtection="1"/>
    <xf numFmtId="0" fontId="24" fillId="21" borderId="5" xfId="0" applyFont="1" applyFill="1" applyBorder="1" applyProtection="1"/>
    <xf numFmtId="0" fontId="20" fillId="21" borderId="1" xfId="0" applyFont="1" applyFill="1" applyBorder="1" applyProtection="1"/>
    <xf numFmtId="0" fontId="5" fillId="11" borderId="45" xfId="0" applyFont="1" applyFill="1" applyBorder="1" applyAlignment="1" applyProtection="1">
      <alignment horizontal="center" vertical="center"/>
    </xf>
    <xf numFmtId="0" fontId="20" fillId="11" borderId="45" xfId="0" applyFont="1" applyFill="1" applyBorder="1" applyProtection="1"/>
    <xf numFmtId="0" fontId="24" fillId="11" borderId="5" xfId="0" applyFont="1" applyFill="1" applyBorder="1" applyProtection="1"/>
    <xf numFmtId="0" fontId="20" fillId="11" borderId="1" xfId="0" applyFont="1" applyFill="1" applyBorder="1" applyProtection="1"/>
    <xf numFmtId="0" fontId="5" fillId="13" borderId="45" xfId="0" applyFont="1" applyFill="1" applyBorder="1" applyAlignment="1" applyProtection="1">
      <alignment horizontal="center" vertical="center"/>
    </xf>
    <xf numFmtId="0" fontId="18" fillId="13" borderId="4" xfId="0" applyFont="1" applyFill="1" applyBorder="1" applyProtection="1"/>
    <xf numFmtId="0" fontId="20" fillId="13" borderId="45" xfId="0" applyFont="1" applyFill="1" applyBorder="1" applyProtection="1"/>
    <xf numFmtId="0" fontId="24" fillId="13" borderId="5" xfId="0" applyFont="1" applyFill="1" applyBorder="1" applyProtection="1"/>
    <xf numFmtId="0" fontId="20" fillId="13" borderId="33" xfId="0" applyFont="1" applyFill="1" applyBorder="1" applyProtection="1"/>
    <xf numFmtId="0" fontId="20" fillId="15" borderId="33" xfId="0" applyFont="1" applyFill="1" applyBorder="1" applyAlignment="1" applyProtection="1">
      <alignment horizontal="center" vertical="center"/>
    </xf>
    <xf numFmtId="0" fontId="20" fillId="15" borderId="45" xfId="0" applyFont="1" applyFill="1" applyBorder="1" applyAlignment="1" applyProtection="1">
      <alignment horizontal="center" vertical="center"/>
    </xf>
    <xf numFmtId="0" fontId="20" fillId="15" borderId="45" xfId="0" applyFont="1" applyFill="1" applyBorder="1" applyProtection="1"/>
    <xf numFmtId="0" fontId="24" fillId="15" borderId="5" xfId="0" applyFont="1" applyFill="1" applyBorder="1" applyProtection="1"/>
    <xf numFmtId="0" fontId="20" fillId="15" borderId="1" xfId="0" applyFont="1" applyFill="1" applyBorder="1" applyProtection="1"/>
    <xf numFmtId="0" fontId="20" fillId="16" borderId="45" xfId="0" applyFont="1" applyFill="1" applyBorder="1" applyProtection="1"/>
    <xf numFmtId="0" fontId="24" fillId="16" borderId="5" xfId="0" applyFont="1" applyFill="1" applyBorder="1" applyProtection="1"/>
    <xf numFmtId="0" fontId="20" fillId="16" borderId="14" xfId="0" applyFont="1" applyFill="1" applyBorder="1" applyProtection="1"/>
    <xf numFmtId="0" fontId="20" fillId="16" borderId="5" xfId="0" applyFont="1" applyFill="1" applyBorder="1" applyProtection="1"/>
    <xf numFmtId="0" fontId="0" fillId="4" borderId="14" xfId="0" applyFill="1" applyBorder="1" applyProtection="1"/>
    <xf numFmtId="0" fontId="0" fillId="4" borderId="33" xfId="0" applyFill="1" applyBorder="1" applyProtection="1"/>
    <xf numFmtId="0" fontId="0" fillId="10" borderId="14" xfId="0" applyFill="1" applyBorder="1" applyProtection="1"/>
    <xf numFmtId="0" fontId="0" fillId="10" borderId="33" xfId="0" applyFill="1" applyBorder="1" applyProtection="1"/>
    <xf numFmtId="0" fontId="0" fillId="2" borderId="14" xfId="0" applyFill="1" applyBorder="1" applyProtection="1"/>
    <xf numFmtId="0" fontId="0" fillId="2" borderId="33" xfId="0" applyFill="1" applyBorder="1" applyProtection="1"/>
    <xf numFmtId="0" fontId="0" fillId="3" borderId="14" xfId="0" applyFill="1" applyBorder="1" applyProtection="1"/>
    <xf numFmtId="0" fontId="0" fillId="3" borderId="33" xfId="0" applyFill="1" applyBorder="1" applyProtection="1"/>
    <xf numFmtId="0" fontId="0" fillId="9" borderId="14" xfId="0" applyFill="1" applyBorder="1" applyProtection="1"/>
    <xf numFmtId="0" fontId="0" fillId="9" borderId="33" xfId="0" applyFill="1" applyBorder="1" applyProtection="1"/>
    <xf numFmtId="0" fontId="0" fillId="16" borderId="14" xfId="0" applyFill="1" applyBorder="1" applyProtection="1"/>
    <xf numFmtId="0" fontId="0" fillId="16" borderId="33" xfId="0" applyFill="1" applyBorder="1" applyProtection="1"/>
    <xf numFmtId="0" fontId="0" fillId="19" borderId="14" xfId="0" applyFill="1" applyBorder="1" applyProtection="1"/>
    <xf numFmtId="0" fontId="0" fillId="19" borderId="33" xfId="0" applyFill="1" applyBorder="1" applyProtection="1"/>
    <xf numFmtId="0" fontId="0" fillId="20" borderId="14" xfId="0" applyFill="1" applyBorder="1" applyProtection="1"/>
    <xf numFmtId="0" fontId="0" fillId="20" borderId="33" xfId="0" applyFill="1" applyBorder="1" applyProtection="1"/>
    <xf numFmtId="0" fontId="0" fillId="21" borderId="14" xfId="0" applyFill="1" applyBorder="1" applyProtection="1"/>
    <xf numFmtId="0" fontId="0" fillId="21" borderId="33" xfId="0" applyFill="1" applyBorder="1" applyProtection="1"/>
    <xf numFmtId="0" fontId="0" fillId="11" borderId="14" xfId="0" applyFill="1" applyBorder="1" applyProtection="1"/>
    <xf numFmtId="0" fontId="0" fillId="11" borderId="33" xfId="0" applyFill="1" applyBorder="1" applyProtection="1"/>
    <xf numFmtId="0" fontId="0" fillId="13" borderId="14" xfId="0" applyFill="1" applyBorder="1" applyProtection="1"/>
    <xf numFmtId="0" fontId="0" fillId="13" borderId="33" xfId="0" applyFill="1" applyBorder="1" applyProtection="1"/>
    <xf numFmtId="0" fontId="0" fillId="15" borderId="14" xfId="0" applyFill="1" applyBorder="1" applyProtection="1"/>
    <xf numFmtId="0" fontId="0" fillId="15" borderId="33" xfId="0" applyFill="1" applyBorder="1" applyProtection="1"/>
  </cellXfs>
  <cellStyles count="6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'Summary sheet'!$D$8</c:f>
              <c:strCache>
                <c:ptCount val="1"/>
                <c:pt idx="0">
                  <c:v>PCI Scores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sheet'!$C$9:$C$22</c:f>
              <c:strCache>
                <c:ptCount val="14"/>
                <c:pt idx="0">
                  <c:v>Nurse station</c:v>
                </c:pt>
                <c:pt idx="1">
                  <c:v>Patient bay</c:v>
                </c:pt>
                <c:pt idx="2">
                  <c:v>Side room</c:v>
                </c:pt>
                <c:pt idx="3">
                  <c:v>Staff room</c:v>
                </c:pt>
                <c:pt idx="4">
                  <c:v>Ward manager's office</c:v>
                </c:pt>
                <c:pt idx="5">
                  <c:v>Doctor's office</c:v>
                </c:pt>
                <c:pt idx="6">
                  <c:v>Day room</c:v>
                </c:pt>
                <c:pt idx="7">
                  <c:v>Corridor</c:v>
                </c:pt>
                <c:pt idx="8">
                  <c:v>Storage room</c:v>
                </c:pt>
                <c:pt idx="9">
                  <c:v>Clean utility </c:v>
                </c:pt>
                <c:pt idx="10">
                  <c:v>Sluice</c:v>
                </c:pt>
                <c:pt idx="11">
                  <c:v>Bathroom &amp; wc</c:v>
                </c:pt>
                <c:pt idx="12">
                  <c:v>Kitchen </c:v>
                </c:pt>
                <c:pt idx="13">
                  <c:v>Entrances &amp; exits</c:v>
                </c:pt>
              </c:strCache>
            </c:strRef>
          </c:cat>
          <c:val>
            <c:numRef>
              <c:f>'Summary sheet'!$D$9:$D$22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E-B440-862F-BFD58AA89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583408"/>
        <c:axId val="1409845184"/>
      </c:barChart>
      <c:catAx>
        <c:axId val="140958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Ward</a:t>
                </a:r>
                <a:r>
                  <a:rPr lang="en-US" sz="1100" baseline="0"/>
                  <a:t> Elements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09845184"/>
        <c:crosses val="autoZero"/>
        <c:auto val="1"/>
        <c:lblAlgn val="ctr"/>
        <c:lblOffset val="100"/>
        <c:noMultiLvlLbl val="0"/>
      </c:catAx>
      <c:valAx>
        <c:axId val="1409845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Percentage</a:t>
                </a:r>
                <a:r>
                  <a:rPr lang="en-US" sz="1100" baseline="0"/>
                  <a:t> PCI Score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0958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402771</xdr:colOff>
      <xdr:row>7</xdr:row>
      <xdr:rowOff>5443</xdr:rowOff>
    </xdr:from>
    <xdr:to>
      <xdr:col>24</xdr:col>
      <xdr:colOff>205014</xdr:colOff>
      <xdr:row>39</xdr:row>
      <xdr:rowOff>170543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653143</xdr:colOff>
      <xdr:row>13</xdr:row>
      <xdr:rowOff>90714</xdr:rowOff>
    </xdr:from>
    <xdr:to>
      <xdr:col>23</xdr:col>
      <xdr:colOff>362857</xdr:colOff>
      <xdr:row>13</xdr:row>
      <xdr:rowOff>108857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9815286" y="2757714"/>
          <a:ext cx="14732000" cy="18143"/>
        </a:xfrm>
        <a:prstGeom prst="line">
          <a:avLst/>
        </a:prstGeom>
        <a:ln w="38100" cmpd="sng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165100</xdr:rowOff>
    </xdr:from>
    <xdr:to>
      <xdr:col>13</xdr:col>
      <xdr:colOff>241300</xdr:colOff>
      <xdr:row>13</xdr:row>
      <xdr:rowOff>50800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693900" y="2247900"/>
          <a:ext cx="1892300" cy="2667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aseline="0"/>
            <a:t>Adequacy </a:t>
          </a:r>
          <a:r>
            <a:rPr lang="en-US" sz="1200"/>
            <a:t>threshold: 75%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miMac/Dropbox/REMI%20DISK/My%20Studies/My%20Research/PhD/Data%20Collection/WEAT%20POE/WEAT%20POE%20Pilot%20Ward%2011/WEAT%20POE%20Pilot%20NHS%20Ward%2011-analysis-4%20discu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ean utility"/>
      <sheetName val="Cover Sheet"/>
      <sheetName val="Framework"/>
      <sheetName val="Nursing Tasks Demand Matrix"/>
      <sheetName val="WEAT POE"/>
      <sheetName val="Ward Elements"/>
      <sheetName val="Nursing Tasks Demand Matrix (2)"/>
      <sheetName val="control sheet"/>
      <sheetName val="Summary"/>
      <sheetName val="Patient bay"/>
      <sheetName val="Nurse station"/>
      <sheetName val="Side room"/>
      <sheetName val="Staff room"/>
      <sheetName val="Ward manager's office"/>
      <sheetName val="Doctor's office"/>
      <sheetName val="Day room"/>
      <sheetName val="Corridor"/>
      <sheetName val="Storage room"/>
      <sheetName val="Sluice"/>
      <sheetName val="Bathroom&amp;wc"/>
      <sheetName val="Kitchen"/>
      <sheetName val="Entrances&amp;exi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universal</v>
          </cell>
          <cell r="D5">
            <v>1</v>
          </cell>
        </row>
        <row r="6">
          <cell r="B6">
            <v>0</v>
          </cell>
          <cell r="D6">
            <v>0</v>
          </cell>
        </row>
        <row r="7">
          <cell r="B7" t="str">
            <v>physical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cognitive</v>
          </cell>
          <cell r="D9" t="str">
            <v>n/a</v>
          </cell>
        </row>
        <row r="10">
          <cell r="B10">
            <v>0</v>
          </cell>
        </row>
        <row r="11">
          <cell r="B11" t="str">
            <v>sensory</v>
          </cell>
        </row>
        <row r="12">
          <cell r="B1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00"/>
  </sheetPr>
  <dimension ref="B7:D22"/>
  <sheetViews>
    <sheetView tabSelected="1" zoomScale="90" zoomScaleNormal="90" workbookViewId="0">
      <selection activeCell="C30" sqref="C30"/>
    </sheetView>
  </sheetViews>
  <sheetFormatPr baseColWidth="10" defaultRowHeight="15" x14ac:dyDescent="0.2"/>
  <cols>
    <col min="3" max="4" width="28.1640625" customWidth="1"/>
  </cols>
  <sheetData>
    <row r="7" spans="2:4" ht="16" x14ac:dyDescent="0.2">
      <c r="B7" s="4"/>
      <c r="C7" s="3"/>
      <c r="D7" s="3"/>
    </row>
    <row r="8" spans="2:4" ht="21" x14ac:dyDescent="0.2">
      <c r="B8" s="4"/>
      <c r="C8" s="9" t="s">
        <v>8</v>
      </c>
      <c r="D8" s="9" t="s">
        <v>771</v>
      </c>
    </row>
    <row r="9" spans="2:4" ht="16" x14ac:dyDescent="0.2">
      <c r="B9" s="119" t="s">
        <v>354</v>
      </c>
      <c r="C9" s="119" t="s">
        <v>772</v>
      </c>
      <c r="D9" s="120">
        <f>'WEAT POE'!F98</f>
        <v>0</v>
      </c>
    </row>
    <row r="10" spans="2:4" ht="16" x14ac:dyDescent="0.2">
      <c r="B10" s="119" t="s">
        <v>355</v>
      </c>
      <c r="C10" s="119" t="s">
        <v>773</v>
      </c>
      <c r="D10" s="120">
        <f>'WEAT POE'!F189</f>
        <v>0</v>
      </c>
    </row>
    <row r="11" spans="2:4" ht="16" x14ac:dyDescent="0.2">
      <c r="B11" s="119" t="s">
        <v>356</v>
      </c>
      <c r="C11" s="119" t="s">
        <v>774</v>
      </c>
      <c r="D11" s="120">
        <f>'WEAT POE'!F283</f>
        <v>0</v>
      </c>
    </row>
    <row r="12" spans="2:4" ht="16" x14ac:dyDescent="0.2">
      <c r="B12" s="119" t="s">
        <v>357</v>
      </c>
      <c r="C12" s="119" t="s">
        <v>775</v>
      </c>
      <c r="D12" s="120">
        <f>'WEAT POE'!F328</f>
        <v>0</v>
      </c>
    </row>
    <row r="13" spans="2:4" ht="16" x14ac:dyDescent="0.2">
      <c r="B13" s="119" t="s">
        <v>358</v>
      </c>
      <c r="C13" s="119" t="s">
        <v>776</v>
      </c>
      <c r="D13" s="120">
        <f>'WEAT POE'!F371</f>
        <v>0</v>
      </c>
    </row>
    <row r="14" spans="2:4" ht="16" x14ac:dyDescent="0.2">
      <c r="B14" s="119" t="s">
        <v>359</v>
      </c>
      <c r="C14" s="119" t="s">
        <v>777</v>
      </c>
      <c r="D14" s="120">
        <f>'WEAT POE'!F412</f>
        <v>0</v>
      </c>
    </row>
    <row r="15" spans="2:4" ht="16" x14ac:dyDescent="0.2">
      <c r="B15" s="119" t="s">
        <v>360</v>
      </c>
      <c r="C15" s="119" t="s">
        <v>778</v>
      </c>
      <c r="D15" s="120">
        <f>'WEAT POE'!F477</f>
        <v>0</v>
      </c>
    </row>
    <row r="16" spans="2:4" ht="16" x14ac:dyDescent="0.2">
      <c r="B16" s="119" t="s">
        <v>361</v>
      </c>
      <c r="C16" s="119" t="s">
        <v>116</v>
      </c>
      <c r="D16" s="120">
        <f>'WEAT POE'!F538</f>
        <v>0</v>
      </c>
    </row>
    <row r="17" spans="2:4" ht="16" x14ac:dyDescent="0.2">
      <c r="B17" s="119" t="s">
        <v>362</v>
      </c>
      <c r="C17" s="119" t="s">
        <v>779</v>
      </c>
      <c r="D17" s="120">
        <f>'WEAT POE'!F575</f>
        <v>0</v>
      </c>
    </row>
    <row r="18" spans="2:4" ht="16" x14ac:dyDescent="0.2">
      <c r="B18" s="119" t="s">
        <v>363</v>
      </c>
      <c r="C18" s="119" t="s">
        <v>780</v>
      </c>
      <c r="D18" s="120">
        <f>'WEAT POE'!F628</f>
        <v>0</v>
      </c>
    </row>
    <row r="19" spans="2:4" ht="16" x14ac:dyDescent="0.2">
      <c r="B19" s="119" t="s">
        <v>364</v>
      </c>
      <c r="C19" s="119" t="s">
        <v>4</v>
      </c>
      <c r="D19" s="120">
        <f>'WEAT POE'!F654</f>
        <v>0</v>
      </c>
    </row>
    <row r="20" spans="2:4" ht="16" x14ac:dyDescent="0.2">
      <c r="B20" s="119" t="s">
        <v>365</v>
      </c>
      <c r="C20" s="119" t="s">
        <v>781</v>
      </c>
      <c r="D20" s="120">
        <f>'WEAT POE'!F728</f>
        <v>0</v>
      </c>
    </row>
    <row r="21" spans="2:4" ht="16" x14ac:dyDescent="0.2">
      <c r="B21" s="119" t="s">
        <v>366</v>
      </c>
      <c r="C21" s="119" t="s">
        <v>23</v>
      </c>
      <c r="D21" s="120">
        <f>'WEAT POE'!F768</f>
        <v>0</v>
      </c>
    </row>
    <row r="22" spans="2:4" ht="16" x14ac:dyDescent="0.2">
      <c r="B22" s="119" t="s">
        <v>367</v>
      </c>
      <c r="C22" s="119" t="s">
        <v>782</v>
      </c>
      <c r="D22" s="120">
        <f>'WEAT POE'!F802</f>
        <v>0</v>
      </c>
    </row>
  </sheetData>
  <sheetProtection algorithmName="SHA-512" hashValue="5VwoL79o5at5IIQYzt3um3m+HGHvsYvHCH/eKiED8C3OdkfOmETynDjAWg2bOF7nXBu5TYExLJHsJ6tZvwbqoQ==" saltValue="zLVlq+A4GZFrnCle9wedmw==" spinCount="100000" sheet="1" objects="1" scenarios="1"/>
  <pageMargins left="0.75" right="0.75" top="1" bottom="1" header="0.5" footer="0.5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B1:H145"/>
  <sheetViews>
    <sheetView topLeftCell="A120" workbookViewId="0">
      <selection activeCell="E51" sqref="E51"/>
    </sheetView>
  </sheetViews>
  <sheetFormatPr baseColWidth="10" defaultColWidth="8.83203125" defaultRowHeight="15" x14ac:dyDescent="0.2"/>
  <cols>
    <col min="3" max="3" width="17" style="12" customWidth="1"/>
    <col min="4" max="4" width="34" bestFit="1" customWidth="1"/>
    <col min="5" max="5" width="42.83203125" customWidth="1"/>
    <col min="6" max="6" width="10.1640625" customWidth="1"/>
    <col min="7" max="7" width="11.1640625" customWidth="1"/>
    <col min="8" max="8" width="10" customWidth="1"/>
  </cols>
  <sheetData>
    <row r="1" spans="2:8" s="21" customFormat="1" ht="24" x14ac:dyDescent="0.3">
      <c r="B1" s="53"/>
      <c r="C1" s="54"/>
      <c r="D1" s="130" t="s">
        <v>117</v>
      </c>
      <c r="E1" s="131"/>
      <c r="F1" s="131"/>
      <c r="G1" s="131"/>
      <c r="H1" s="132"/>
    </row>
    <row r="2" spans="2:8" s="13" customFormat="1" ht="21" x14ac:dyDescent="0.25">
      <c r="B2" s="55"/>
      <c r="C2" s="23" t="s">
        <v>118</v>
      </c>
      <c r="D2" s="23" t="s">
        <v>700</v>
      </c>
      <c r="E2" s="24"/>
      <c r="F2" s="133" t="s">
        <v>120</v>
      </c>
      <c r="G2" s="133"/>
      <c r="H2" s="134"/>
    </row>
    <row r="3" spans="2:8" ht="19" x14ac:dyDescent="0.25">
      <c r="B3" s="56"/>
      <c r="C3" s="28"/>
      <c r="D3" s="29"/>
      <c r="E3" s="24" t="s">
        <v>123</v>
      </c>
      <c r="F3" s="30" t="s">
        <v>32</v>
      </c>
      <c r="G3" s="30" t="s">
        <v>33</v>
      </c>
      <c r="H3" s="52" t="s">
        <v>34</v>
      </c>
    </row>
    <row r="4" spans="2:8" ht="16" thickBot="1" x14ac:dyDescent="0.25">
      <c r="B4" s="86"/>
      <c r="C4" s="87"/>
      <c r="D4" s="88"/>
      <c r="E4" s="88"/>
      <c r="F4" s="89"/>
      <c r="G4" s="89"/>
      <c r="H4" s="90"/>
    </row>
    <row r="5" spans="2:8" ht="15" customHeight="1" x14ac:dyDescent="0.2">
      <c r="B5" s="127" t="s">
        <v>125</v>
      </c>
      <c r="C5" s="135" t="s">
        <v>126</v>
      </c>
      <c r="D5" s="137" t="s">
        <v>94</v>
      </c>
      <c r="E5" s="74" t="s">
        <v>127</v>
      </c>
      <c r="F5" s="75">
        <v>1</v>
      </c>
      <c r="G5" s="75"/>
      <c r="H5" s="76"/>
    </row>
    <row r="6" spans="2:8" ht="15" customHeight="1" x14ac:dyDescent="0.2">
      <c r="B6" s="128"/>
      <c r="C6" s="136"/>
      <c r="D6" s="138"/>
      <c r="E6" s="77" t="s">
        <v>129</v>
      </c>
      <c r="F6" s="78">
        <v>1</v>
      </c>
      <c r="G6" s="78"/>
      <c r="H6" s="79"/>
    </row>
    <row r="7" spans="2:8" ht="15" customHeight="1" x14ac:dyDescent="0.2">
      <c r="B7" s="128"/>
      <c r="C7" s="136"/>
      <c r="D7" s="138"/>
      <c r="E7" s="77" t="s">
        <v>131</v>
      </c>
      <c r="F7" s="78">
        <v>1</v>
      </c>
      <c r="G7" s="78"/>
      <c r="H7" s="79"/>
    </row>
    <row r="8" spans="2:8" ht="15" customHeight="1" x14ac:dyDescent="0.2">
      <c r="B8" s="128"/>
      <c r="C8" s="136"/>
      <c r="D8" s="138"/>
      <c r="E8" s="77" t="s">
        <v>133</v>
      </c>
      <c r="F8" s="78">
        <v>1</v>
      </c>
      <c r="G8" s="78"/>
      <c r="H8" s="79"/>
    </row>
    <row r="9" spans="2:8" ht="15" customHeight="1" x14ac:dyDescent="0.2">
      <c r="B9" s="128"/>
      <c r="C9" s="136"/>
      <c r="D9" s="138"/>
      <c r="E9" s="77" t="s">
        <v>135</v>
      </c>
      <c r="F9" s="78">
        <v>1</v>
      </c>
      <c r="G9" s="78"/>
      <c r="H9" s="79"/>
    </row>
    <row r="10" spans="2:8" ht="20" customHeight="1" thickBot="1" x14ac:dyDescent="0.3">
      <c r="B10" s="128"/>
      <c r="C10" s="80"/>
      <c r="D10" s="81" t="s">
        <v>701</v>
      </c>
      <c r="E10" s="82">
        <f>SUM(F10+G10+H10)</f>
        <v>5</v>
      </c>
      <c r="F10" s="83">
        <f>SUM(F5:F9)</f>
        <v>5</v>
      </c>
      <c r="G10" s="84">
        <f>SUM(G5:G9)</f>
        <v>0</v>
      </c>
      <c r="H10" s="85">
        <f>SUM(H5:H9)</f>
        <v>0</v>
      </c>
    </row>
    <row r="11" spans="2:8" ht="15" customHeight="1" x14ac:dyDescent="0.2">
      <c r="B11" s="128"/>
      <c r="C11" s="139" t="s">
        <v>137</v>
      </c>
      <c r="D11" s="141" t="s">
        <v>95</v>
      </c>
      <c r="E11" s="57" t="s">
        <v>138</v>
      </c>
      <c r="F11" s="58">
        <v>1</v>
      </c>
      <c r="G11" s="58"/>
      <c r="H11" s="59"/>
    </row>
    <row r="12" spans="2:8" ht="15" customHeight="1" x14ac:dyDescent="0.2">
      <c r="B12" s="128"/>
      <c r="C12" s="140"/>
      <c r="D12" s="142"/>
      <c r="E12" s="60" t="s">
        <v>140</v>
      </c>
      <c r="F12" s="61">
        <v>1</v>
      </c>
      <c r="G12" s="61"/>
      <c r="H12" s="62"/>
    </row>
    <row r="13" spans="2:8" ht="15" customHeight="1" x14ac:dyDescent="0.2">
      <c r="B13" s="128"/>
      <c r="C13" s="140"/>
      <c r="D13" s="142"/>
      <c r="E13" s="60" t="s">
        <v>141</v>
      </c>
      <c r="F13" s="61">
        <v>1</v>
      </c>
      <c r="G13" s="61"/>
      <c r="H13" s="62"/>
    </row>
    <row r="14" spans="2:8" ht="15" customHeight="1" x14ac:dyDescent="0.2">
      <c r="B14" s="128"/>
      <c r="C14" s="140"/>
      <c r="D14" s="142"/>
      <c r="E14" s="60" t="s">
        <v>143</v>
      </c>
      <c r="F14" s="61">
        <v>0</v>
      </c>
      <c r="G14" s="61">
        <v>0</v>
      </c>
      <c r="H14" s="62">
        <v>1</v>
      </c>
    </row>
    <row r="15" spans="2:8" ht="15" customHeight="1" x14ac:dyDescent="0.2">
      <c r="B15" s="128"/>
      <c r="C15" s="140"/>
      <c r="D15" s="142"/>
      <c r="E15" s="60" t="s">
        <v>145</v>
      </c>
      <c r="F15" s="61">
        <v>0</v>
      </c>
      <c r="G15" s="61">
        <v>1</v>
      </c>
      <c r="H15" s="62">
        <v>0</v>
      </c>
    </row>
    <row r="16" spans="2:8" ht="15" customHeight="1" x14ac:dyDescent="0.2">
      <c r="B16" s="128"/>
      <c r="C16" s="140"/>
      <c r="D16" s="142"/>
      <c r="E16" s="60" t="s">
        <v>147</v>
      </c>
      <c r="F16" s="61">
        <v>1</v>
      </c>
      <c r="G16" s="61">
        <v>1</v>
      </c>
      <c r="H16" s="62">
        <v>1</v>
      </c>
    </row>
    <row r="17" spans="2:8" ht="15" customHeight="1" x14ac:dyDescent="0.2">
      <c r="B17" s="128"/>
      <c r="C17" s="140"/>
      <c r="D17" s="142"/>
      <c r="E17" s="60" t="s">
        <v>149</v>
      </c>
      <c r="F17" s="61">
        <v>0</v>
      </c>
      <c r="G17" s="61">
        <v>0</v>
      </c>
      <c r="H17" s="62">
        <v>1</v>
      </c>
    </row>
    <row r="18" spans="2:8" ht="22" thickBot="1" x14ac:dyDescent="0.3">
      <c r="B18" s="128"/>
      <c r="C18" s="69"/>
      <c r="D18" s="64" t="s">
        <v>701</v>
      </c>
      <c r="E18" s="65">
        <f>SUM(F18+G18+H18)</f>
        <v>9</v>
      </c>
      <c r="F18" s="66">
        <f>SUM(F11:F17)</f>
        <v>4</v>
      </c>
      <c r="G18" s="67">
        <f>SUM(G11:G17)</f>
        <v>2</v>
      </c>
      <c r="H18" s="70">
        <f>SUM(H11:H17)</f>
        <v>3</v>
      </c>
    </row>
    <row r="19" spans="2:8" ht="15" customHeight="1" x14ac:dyDescent="0.2">
      <c r="B19" s="128"/>
      <c r="C19" s="143" t="s">
        <v>151</v>
      </c>
      <c r="D19" s="122" t="s">
        <v>96</v>
      </c>
      <c r="E19" s="74" t="s">
        <v>152</v>
      </c>
      <c r="F19" s="75"/>
      <c r="G19" s="75"/>
      <c r="H19" s="76"/>
    </row>
    <row r="20" spans="2:8" ht="15" customHeight="1" x14ac:dyDescent="0.2">
      <c r="B20" s="128"/>
      <c r="C20" s="144"/>
      <c r="D20" s="123"/>
      <c r="E20" s="77" t="s">
        <v>154</v>
      </c>
      <c r="F20" s="78"/>
      <c r="G20" s="78"/>
      <c r="H20" s="79"/>
    </row>
    <row r="21" spans="2:8" ht="15" customHeight="1" x14ac:dyDescent="0.2">
      <c r="B21" s="128"/>
      <c r="C21" s="144"/>
      <c r="D21" s="123"/>
      <c r="E21" s="77" t="s">
        <v>156</v>
      </c>
      <c r="F21" s="78"/>
      <c r="G21" s="78"/>
      <c r="H21" s="79"/>
    </row>
    <row r="22" spans="2:8" ht="15" customHeight="1" x14ac:dyDescent="0.2">
      <c r="B22" s="128"/>
      <c r="C22" s="144"/>
      <c r="D22" s="123"/>
      <c r="E22" s="77" t="s">
        <v>158</v>
      </c>
      <c r="F22" s="78"/>
      <c r="G22" s="78"/>
      <c r="H22" s="79"/>
    </row>
    <row r="23" spans="2:8" ht="15" customHeight="1" x14ac:dyDescent="0.2">
      <c r="B23" s="128"/>
      <c r="C23" s="144"/>
      <c r="D23" s="123"/>
      <c r="E23" s="77" t="s">
        <v>160</v>
      </c>
      <c r="F23" s="78"/>
      <c r="G23" s="78"/>
      <c r="H23" s="79"/>
    </row>
    <row r="24" spans="2:8" ht="15" customHeight="1" x14ac:dyDescent="0.2">
      <c r="B24" s="128"/>
      <c r="C24" s="144"/>
      <c r="D24" s="123"/>
      <c r="E24" s="77" t="s">
        <v>162</v>
      </c>
      <c r="F24" s="78"/>
      <c r="G24" s="78"/>
      <c r="H24" s="79"/>
    </row>
    <row r="25" spans="2:8" ht="15" customHeight="1" x14ac:dyDescent="0.2">
      <c r="B25" s="128"/>
      <c r="C25" s="144"/>
      <c r="D25" s="123"/>
      <c r="E25" s="77" t="s">
        <v>164</v>
      </c>
      <c r="F25" s="78"/>
      <c r="G25" s="78"/>
      <c r="H25" s="79"/>
    </row>
    <row r="26" spans="2:8" ht="15" customHeight="1" x14ac:dyDescent="0.2">
      <c r="B26" s="128"/>
      <c r="C26" s="144"/>
      <c r="D26" s="123"/>
      <c r="E26" s="77" t="s">
        <v>166</v>
      </c>
      <c r="F26" s="78"/>
      <c r="G26" s="78"/>
      <c r="H26" s="79"/>
    </row>
    <row r="27" spans="2:8" ht="15" customHeight="1" x14ac:dyDescent="0.2">
      <c r="B27" s="128"/>
      <c r="C27" s="144"/>
      <c r="D27" s="123"/>
      <c r="E27" s="77" t="s">
        <v>168</v>
      </c>
      <c r="F27" s="78"/>
      <c r="G27" s="78"/>
      <c r="H27" s="79"/>
    </row>
    <row r="28" spans="2:8" ht="15" customHeight="1" x14ac:dyDescent="0.2">
      <c r="B28" s="128"/>
      <c r="C28" s="144"/>
      <c r="D28" s="123"/>
      <c r="E28" s="77" t="s">
        <v>170</v>
      </c>
      <c r="F28" s="78"/>
      <c r="G28" s="78"/>
      <c r="H28" s="79"/>
    </row>
    <row r="29" spans="2:8" ht="15" customHeight="1" x14ac:dyDescent="0.2">
      <c r="B29" s="128"/>
      <c r="C29" s="144"/>
      <c r="D29" s="123"/>
      <c r="E29" s="77" t="s">
        <v>171</v>
      </c>
      <c r="F29" s="78"/>
      <c r="G29" s="78"/>
      <c r="H29" s="79"/>
    </row>
    <row r="30" spans="2:8" ht="15" customHeight="1" x14ac:dyDescent="0.2">
      <c r="B30" s="128"/>
      <c r="C30" s="144"/>
      <c r="D30" s="123"/>
      <c r="E30" s="77" t="s">
        <v>172</v>
      </c>
      <c r="F30" s="78"/>
      <c r="G30" s="78"/>
      <c r="H30" s="79"/>
    </row>
    <row r="31" spans="2:8" ht="15" customHeight="1" x14ac:dyDescent="0.2">
      <c r="B31" s="128"/>
      <c r="C31" s="144"/>
      <c r="D31" s="123"/>
      <c r="E31" s="77" t="s">
        <v>174</v>
      </c>
      <c r="F31" s="78"/>
      <c r="G31" s="78"/>
      <c r="H31" s="79"/>
    </row>
    <row r="32" spans="2:8" ht="15" customHeight="1" x14ac:dyDescent="0.2">
      <c r="B32" s="128"/>
      <c r="C32" s="144"/>
      <c r="D32" s="123"/>
      <c r="E32" s="77" t="s">
        <v>176</v>
      </c>
      <c r="F32" s="78"/>
      <c r="G32" s="78"/>
      <c r="H32" s="79"/>
    </row>
    <row r="33" spans="2:8" ht="15" customHeight="1" x14ac:dyDescent="0.2">
      <c r="B33" s="128"/>
      <c r="C33" s="144"/>
      <c r="D33" s="123"/>
      <c r="E33" s="77" t="s">
        <v>177</v>
      </c>
      <c r="F33" s="78"/>
      <c r="G33" s="78"/>
      <c r="H33" s="79"/>
    </row>
    <row r="34" spans="2:8" ht="15" customHeight="1" x14ac:dyDescent="0.2">
      <c r="B34" s="128"/>
      <c r="C34" s="145"/>
      <c r="D34" s="124"/>
      <c r="E34" s="77" t="s">
        <v>179</v>
      </c>
      <c r="F34" s="78"/>
      <c r="G34" s="78"/>
      <c r="H34" s="79"/>
    </row>
    <row r="35" spans="2:8" ht="22" thickBot="1" x14ac:dyDescent="0.3">
      <c r="B35" s="128"/>
      <c r="C35" s="80"/>
      <c r="D35" s="81" t="s">
        <v>701</v>
      </c>
      <c r="E35" s="82">
        <f>SUM(F35+G35+H35)</f>
        <v>0</v>
      </c>
      <c r="F35" s="83">
        <f>SUM(F19:F34)</f>
        <v>0</v>
      </c>
      <c r="G35" s="84">
        <f>SUM(G19:G34)</f>
        <v>0</v>
      </c>
      <c r="H35" s="85">
        <f>SUM(H19:H34)</f>
        <v>0</v>
      </c>
    </row>
    <row r="36" spans="2:8" ht="15" customHeight="1" x14ac:dyDescent="0.2">
      <c r="B36" s="128"/>
      <c r="C36" s="139" t="s">
        <v>181</v>
      </c>
      <c r="D36" s="141" t="s">
        <v>97</v>
      </c>
      <c r="E36" s="57" t="s">
        <v>182</v>
      </c>
      <c r="F36" s="58"/>
      <c r="G36" s="58"/>
      <c r="H36" s="59"/>
    </row>
    <row r="37" spans="2:8" ht="15" customHeight="1" x14ac:dyDescent="0.2">
      <c r="B37" s="128"/>
      <c r="C37" s="140"/>
      <c r="D37" s="142"/>
      <c r="E37" s="60" t="s">
        <v>184</v>
      </c>
      <c r="F37" s="61"/>
      <c r="G37" s="61"/>
      <c r="H37" s="62"/>
    </row>
    <row r="38" spans="2:8" ht="15" customHeight="1" x14ac:dyDescent="0.2">
      <c r="B38" s="128"/>
      <c r="C38" s="140"/>
      <c r="D38" s="142"/>
      <c r="E38" s="60" t="s">
        <v>186</v>
      </c>
      <c r="F38" s="61"/>
      <c r="G38" s="61"/>
      <c r="H38" s="62"/>
    </row>
    <row r="39" spans="2:8" ht="15" customHeight="1" x14ac:dyDescent="0.2">
      <c r="B39" s="128"/>
      <c r="C39" s="140"/>
      <c r="D39" s="142"/>
      <c r="E39" s="60" t="s">
        <v>188</v>
      </c>
      <c r="F39" s="61"/>
      <c r="G39" s="61"/>
      <c r="H39" s="62"/>
    </row>
    <row r="40" spans="2:8" ht="15" customHeight="1" x14ac:dyDescent="0.2">
      <c r="B40" s="128"/>
      <c r="C40" s="140"/>
      <c r="D40" s="142"/>
      <c r="E40" s="60" t="s">
        <v>190</v>
      </c>
      <c r="F40" s="61"/>
      <c r="G40" s="61"/>
      <c r="H40" s="62"/>
    </row>
    <row r="41" spans="2:8" ht="15" customHeight="1" x14ac:dyDescent="0.2">
      <c r="B41" s="128"/>
      <c r="C41" s="140"/>
      <c r="D41" s="142"/>
      <c r="E41" s="60" t="s">
        <v>191</v>
      </c>
      <c r="F41" s="61"/>
      <c r="G41" s="61"/>
      <c r="H41" s="62"/>
    </row>
    <row r="42" spans="2:8" ht="15" customHeight="1" x14ac:dyDescent="0.2">
      <c r="B42" s="128"/>
      <c r="C42" s="140"/>
      <c r="D42" s="142"/>
      <c r="E42" s="60" t="s">
        <v>192</v>
      </c>
      <c r="F42" s="61"/>
      <c r="G42" s="61"/>
      <c r="H42" s="62"/>
    </row>
    <row r="43" spans="2:8" ht="15" customHeight="1" x14ac:dyDescent="0.25">
      <c r="B43" s="128"/>
      <c r="C43" s="140"/>
      <c r="D43" s="142"/>
      <c r="E43" s="60" t="s">
        <v>193</v>
      </c>
      <c r="F43" s="71"/>
      <c r="G43" s="72"/>
      <c r="H43" s="73"/>
    </row>
    <row r="44" spans="2:8" ht="22" thickBot="1" x14ac:dyDescent="0.3">
      <c r="B44" s="128"/>
      <c r="C44" s="69"/>
      <c r="D44" s="64" t="s">
        <v>701</v>
      </c>
      <c r="E44" s="65">
        <f>SUM(F44+G44+H44)</f>
        <v>0</v>
      </c>
      <c r="F44" s="66">
        <f>SUM(F36:F43)</f>
        <v>0</v>
      </c>
      <c r="G44" s="67">
        <f>SUM(G36:G43)</f>
        <v>0</v>
      </c>
      <c r="H44" s="70">
        <f>SUM(H36:H43)</f>
        <v>0</v>
      </c>
    </row>
    <row r="45" spans="2:8" ht="15" customHeight="1" x14ac:dyDescent="0.2">
      <c r="B45" s="128"/>
      <c r="C45" s="135" t="s">
        <v>195</v>
      </c>
      <c r="D45" s="137" t="s">
        <v>196</v>
      </c>
      <c r="E45" s="74" t="s">
        <v>197</v>
      </c>
      <c r="F45" s="75"/>
      <c r="G45" s="75"/>
      <c r="H45" s="76"/>
    </row>
    <row r="46" spans="2:8" ht="15" customHeight="1" x14ac:dyDescent="0.2">
      <c r="B46" s="128"/>
      <c r="C46" s="136"/>
      <c r="D46" s="138"/>
      <c r="E46" s="77" t="s">
        <v>199</v>
      </c>
      <c r="F46" s="78"/>
      <c r="G46" s="78"/>
      <c r="H46" s="79"/>
    </row>
    <row r="47" spans="2:8" ht="15" customHeight="1" x14ac:dyDescent="0.2">
      <c r="B47" s="128"/>
      <c r="C47" s="136"/>
      <c r="D47" s="138"/>
      <c r="E47" s="77" t="s">
        <v>201</v>
      </c>
      <c r="F47" s="78"/>
      <c r="G47" s="78"/>
      <c r="H47" s="79"/>
    </row>
    <row r="48" spans="2:8" ht="15" customHeight="1" x14ac:dyDescent="0.2">
      <c r="B48" s="128"/>
      <c r="C48" s="136"/>
      <c r="D48" s="138"/>
      <c r="E48" s="77" t="s">
        <v>203</v>
      </c>
      <c r="F48" s="78"/>
      <c r="G48" s="78"/>
      <c r="H48" s="79"/>
    </row>
    <row r="49" spans="2:8" ht="15" customHeight="1" x14ac:dyDescent="0.2">
      <c r="B49" s="128"/>
      <c r="C49" s="136"/>
      <c r="D49" s="138"/>
      <c r="E49" s="77" t="s">
        <v>205</v>
      </c>
      <c r="F49" s="78"/>
      <c r="G49" s="78"/>
      <c r="H49" s="79"/>
    </row>
    <row r="50" spans="2:8" ht="15" customHeight="1" x14ac:dyDescent="0.2">
      <c r="B50" s="128"/>
      <c r="C50" s="136"/>
      <c r="D50" s="138"/>
      <c r="E50" s="77" t="s">
        <v>206</v>
      </c>
      <c r="F50" s="78"/>
      <c r="G50" s="78"/>
      <c r="H50" s="79"/>
    </row>
    <row r="51" spans="2:8" ht="15" customHeight="1" x14ac:dyDescent="0.2">
      <c r="B51" s="128"/>
      <c r="C51" s="136"/>
      <c r="D51" s="138"/>
      <c r="E51" s="77" t="s">
        <v>208</v>
      </c>
      <c r="F51" s="78"/>
      <c r="G51" s="78"/>
      <c r="H51" s="79"/>
    </row>
    <row r="52" spans="2:8" ht="15" customHeight="1" x14ac:dyDescent="0.2">
      <c r="B52" s="128"/>
      <c r="C52" s="136"/>
      <c r="D52" s="138"/>
      <c r="E52" s="77" t="s">
        <v>210</v>
      </c>
      <c r="F52" s="78"/>
      <c r="G52" s="78"/>
      <c r="H52" s="79"/>
    </row>
    <row r="53" spans="2:8" ht="15" customHeight="1" x14ac:dyDescent="0.2">
      <c r="B53" s="128"/>
      <c r="C53" s="136"/>
      <c r="D53" s="138"/>
      <c r="E53" s="77" t="s">
        <v>212</v>
      </c>
      <c r="F53" s="78"/>
      <c r="G53" s="78"/>
      <c r="H53" s="79"/>
    </row>
    <row r="54" spans="2:8" ht="15" customHeight="1" x14ac:dyDescent="0.2">
      <c r="B54" s="128"/>
      <c r="C54" s="136"/>
      <c r="D54" s="138"/>
      <c r="E54" s="77" t="s">
        <v>214</v>
      </c>
      <c r="F54" s="78"/>
      <c r="G54" s="78"/>
      <c r="H54" s="79"/>
    </row>
    <row r="55" spans="2:8" ht="22" thickBot="1" x14ac:dyDescent="0.3">
      <c r="B55" s="128"/>
      <c r="C55" s="80"/>
      <c r="D55" s="81" t="s">
        <v>701</v>
      </c>
      <c r="E55" s="82">
        <f>SUM(F55+G55+H55)</f>
        <v>0</v>
      </c>
      <c r="F55" s="83">
        <f>SUM(F45:F54)</f>
        <v>0</v>
      </c>
      <c r="G55" s="84">
        <f>SUM(G45:G54)</f>
        <v>0</v>
      </c>
      <c r="H55" s="85">
        <f>SUM(H45:H54)</f>
        <v>0</v>
      </c>
    </row>
    <row r="56" spans="2:8" ht="15" customHeight="1" x14ac:dyDescent="0.2">
      <c r="B56" s="128"/>
      <c r="C56" s="139" t="s">
        <v>216</v>
      </c>
      <c r="D56" s="141" t="s">
        <v>98</v>
      </c>
      <c r="E56" s="57" t="s">
        <v>217</v>
      </c>
      <c r="F56" s="58"/>
      <c r="G56" s="58"/>
      <c r="H56" s="59"/>
    </row>
    <row r="57" spans="2:8" ht="15" customHeight="1" x14ac:dyDescent="0.2">
      <c r="B57" s="128"/>
      <c r="C57" s="140"/>
      <c r="D57" s="142"/>
      <c r="E57" s="60" t="s">
        <v>219</v>
      </c>
      <c r="F57" s="61"/>
      <c r="G57" s="61"/>
      <c r="H57" s="62"/>
    </row>
    <row r="58" spans="2:8" ht="15" customHeight="1" x14ac:dyDescent="0.2">
      <c r="B58" s="128"/>
      <c r="C58" s="140"/>
      <c r="D58" s="142"/>
      <c r="E58" s="60" t="s">
        <v>221</v>
      </c>
      <c r="F58" s="61"/>
      <c r="G58" s="61"/>
      <c r="H58" s="62"/>
    </row>
    <row r="59" spans="2:8" ht="15" customHeight="1" x14ac:dyDescent="0.2">
      <c r="B59" s="128"/>
      <c r="C59" s="140"/>
      <c r="D59" s="142"/>
      <c r="E59" s="60" t="s">
        <v>223</v>
      </c>
      <c r="F59" s="61"/>
      <c r="G59" s="61"/>
      <c r="H59" s="62"/>
    </row>
    <row r="60" spans="2:8" ht="15" customHeight="1" x14ac:dyDescent="0.2">
      <c r="B60" s="128"/>
      <c r="C60" s="140"/>
      <c r="D60" s="142"/>
      <c r="E60" s="60" t="s">
        <v>225</v>
      </c>
      <c r="F60" s="61"/>
      <c r="G60" s="61"/>
      <c r="H60" s="62"/>
    </row>
    <row r="61" spans="2:8" ht="15" customHeight="1" x14ac:dyDescent="0.2">
      <c r="B61" s="128"/>
      <c r="C61" s="140"/>
      <c r="D61" s="142"/>
      <c r="E61" s="60" t="s">
        <v>226</v>
      </c>
      <c r="F61" s="61"/>
      <c r="G61" s="61"/>
      <c r="H61" s="62"/>
    </row>
    <row r="62" spans="2:8" ht="15" customHeight="1" x14ac:dyDescent="0.2">
      <c r="B62" s="128"/>
      <c r="C62" s="140"/>
      <c r="D62" s="142"/>
      <c r="E62" s="60" t="s">
        <v>228</v>
      </c>
      <c r="F62" s="61"/>
      <c r="G62" s="61"/>
      <c r="H62" s="62"/>
    </row>
    <row r="63" spans="2:8" ht="15" customHeight="1" x14ac:dyDescent="0.2">
      <c r="B63" s="128"/>
      <c r="C63" s="140"/>
      <c r="D63" s="142"/>
      <c r="E63" s="60" t="s">
        <v>230</v>
      </c>
      <c r="F63" s="61"/>
      <c r="G63" s="61"/>
      <c r="H63" s="62"/>
    </row>
    <row r="64" spans="2:8" ht="15" customHeight="1" x14ac:dyDescent="0.2">
      <c r="B64" s="128"/>
      <c r="C64" s="140"/>
      <c r="D64" s="142"/>
      <c r="E64" s="60" t="s">
        <v>232</v>
      </c>
      <c r="F64" s="61"/>
      <c r="G64" s="61"/>
      <c r="H64" s="62"/>
    </row>
    <row r="65" spans="2:8" ht="15" customHeight="1" x14ac:dyDescent="0.2">
      <c r="B65" s="128"/>
      <c r="C65" s="140"/>
      <c r="D65" s="142"/>
      <c r="E65" s="60" t="s">
        <v>234</v>
      </c>
      <c r="F65" s="61"/>
      <c r="G65" s="61"/>
      <c r="H65" s="62"/>
    </row>
    <row r="66" spans="2:8" ht="15" customHeight="1" x14ac:dyDescent="0.2">
      <c r="B66" s="128"/>
      <c r="C66" s="140"/>
      <c r="D66" s="142"/>
      <c r="E66" s="60" t="s">
        <v>235</v>
      </c>
      <c r="F66" s="61"/>
      <c r="G66" s="61"/>
      <c r="H66" s="62"/>
    </row>
    <row r="67" spans="2:8" ht="15" customHeight="1" x14ac:dyDescent="0.2">
      <c r="B67" s="128"/>
      <c r="C67" s="140"/>
      <c r="D67" s="142"/>
      <c r="E67" s="60" t="s">
        <v>237</v>
      </c>
      <c r="F67" s="61"/>
      <c r="G67" s="61"/>
      <c r="H67" s="62"/>
    </row>
    <row r="68" spans="2:8" ht="15" customHeight="1" x14ac:dyDescent="0.2">
      <c r="B68" s="128"/>
      <c r="C68" s="140"/>
      <c r="D68" s="142"/>
      <c r="E68" s="60" t="s">
        <v>239</v>
      </c>
      <c r="F68" s="61"/>
      <c r="G68" s="61"/>
      <c r="H68" s="62"/>
    </row>
    <row r="69" spans="2:8" ht="15" customHeight="1" x14ac:dyDescent="0.2">
      <c r="B69" s="128"/>
      <c r="C69" s="140"/>
      <c r="D69" s="142"/>
      <c r="E69" s="60" t="s">
        <v>241</v>
      </c>
      <c r="F69" s="61"/>
      <c r="G69" s="61"/>
      <c r="H69" s="62"/>
    </row>
    <row r="70" spans="2:8" ht="15" customHeight="1" x14ac:dyDescent="0.2">
      <c r="B70" s="128"/>
      <c r="C70" s="140"/>
      <c r="D70" s="142"/>
      <c r="E70" s="60" t="s">
        <v>243</v>
      </c>
      <c r="F70" s="61"/>
      <c r="G70" s="61"/>
      <c r="H70" s="62"/>
    </row>
    <row r="71" spans="2:8" ht="15" customHeight="1" x14ac:dyDescent="0.2">
      <c r="B71" s="128"/>
      <c r="C71" s="140"/>
      <c r="D71" s="142"/>
      <c r="E71" s="60" t="s">
        <v>245</v>
      </c>
      <c r="F71" s="61"/>
      <c r="G71" s="61"/>
      <c r="H71" s="62"/>
    </row>
    <row r="72" spans="2:8" ht="15" customHeight="1" x14ac:dyDescent="0.2">
      <c r="B72" s="128"/>
      <c r="C72" s="140"/>
      <c r="D72" s="142"/>
      <c r="E72" s="60" t="s">
        <v>247</v>
      </c>
      <c r="F72" s="61"/>
      <c r="G72" s="61"/>
      <c r="H72" s="62"/>
    </row>
    <row r="73" spans="2:8" ht="15" customHeight="1" x14ac:dyDescent="0.2">
      <c r="B73" s="128"/>
      <c r="C73" s="140"/>
      <c r="D73" s="142"/>
      <c r="E73" s="60" t="s">
        <v>249</v>
      </c>
      <c r="F73" s="61"/>
      <c r="G73" s="61"/>
      <c r="H73" s="62"/>
    </row>
    <row r="74" spans="2:8" ht="15" customHeight="1" x14ac:dyDescent="0.2">
      <c r="B74" s="128"/>
      <c r="C74" s="140"/>
      <c r="D74" s="142"/>
      <c r="E74" s="60" t="s">
        <v>251</v>
      </c>
      <c r="F74" s="61"/>
      <c r="G74" s="61"/>
      <c r="H74" s="62"/>
    </row>
    <row r="75" spans="2:8" ht="15" customHeight="1" x14ac:dyDescent="0.2">
      <c r="B75" s="128"/>
      <c r="C75" s="140"/>
      <c r="D75" s="142"/>
      <c r="E75" s="60" t="s">
        <v>253</v>
      </c>
      <c r="F75" s="61"/>
      <c r="G75" s="61"/>
      <c r="H75" s="62"/>
    </row>
    <row r="76" spans="2:8" ht="15" customHeight="1" x14ac:dyDescent="0.2">
      <c r="B76" s="128"/>
      <c r="C76" s="140"/>
      <c r="D76" s="142"/>
      <c r="E76" s="60" t="s">
        <v>254</v>
      </c>
      <c r="F76" s="61"/>
      <c r="G76" s="61"/>
      <c r="H76" s="62"/>
    </row>
    <row r="77" spans="2:8" ht="15" customHeight="1" x14ac:dyDescent="0.2">
      <c r="B77" s="128"/>
      <c r="C77" s="140"/>
      <c r="D77" s="142"/>
      <c r="E77" s="60" t="s">
        <v>256</v>
      </c>
      <c r="F77" s="61"/>
      <c r="G77" s="61"/>
      <c r="H77" s="62"/>
    </row>
    <row r="78" spans="2:8" ht="15" customHeight="1" x14ac:dyDescent="0.2">
      <c r="B78" s="128"/>
      <c r="C78" s="140"/>
      <c r="D78" s="142"/>
      <c r="E78" s="60" t="s">
        <v>258</v>
      </c>
      <c r="F78" s="61"/>
      <c r="G78" s="61"/>
      <c r="H78" s="62"/>
    </row>
    <row r="79" spans="2:8" ht="15" customHeight="1" x14ac:dyDescent="0.2">
      <c r="B79" s="128"/>
      <c r="C79" s="140"/>
      <c r="D79" s="142"/>
      <c r="E79" s="60" t="s">
        <v>260</v>
      </c>
      <c r="F79" s="61"/>
      <c r="G79" s="61"/>
      <c r="H79" s="62"/>
    </row>
    <row r="80" spans="2:8" ht="15" customHeight="1" x14ac:dyDescent="0.2">
      <c r="B80" s="128"/>
      <c r="C80" s="140"/>
      <c r="D80" s="142"/>
      <c r="E80" s="60" t="s">
        <v>262</v>
      </c>
      <c r="F80" s="61"/>
      <c r="G80" s="61"/>
      <c r="H80" s="62"/>
    </row>
    <row r="81" spans="2:8" ht="22" thickBot="1" x14ac:dyDescent="0.3">
      <c r="B81" s="128"/>
      <c r="C81" s="69"/>
      <c r="D81" s="64" t="s">
        <v>701</v>
      </c>
      <c r="E81" s="65">
        <f>SUM(F81+G81+H81)</f>
        <v>0</v>
      </c>
      <c r="F81" s="66">
        <f>SUM(F56:F80)</f>
        <v>0</v>
      </c>
      <c r="G81" s="67">
        <f>SUM(G56:G80)</f>
        <v>0</v>
      </c>
      <c r="H81" s="70">
        <f>SUM(H56:H80)</f>
        <v>0</v>
      </c>
    </row>
    <row r="82" spans="2:8" ht="15" customHeight="1" x14ac:dyDescent="0.2">
      <c r="B82" s="128"/>
      <c r="C82" s="135" t="s">
        <v>264</v>
      </c>
      <c r="D82" s="137" t="s">
        <v>99</v>
      </c>
      <c r="E82" s="74" t="s">
        <v>265</v>
      </c>
      <c r="F82" s="75"/>
      <c r="G82" s="75"/>
      <c r="H82" s="76"/>
    </row>
    <row r="83" spans="2:8" ht="15" customHeight="1" x14ac:dyDescent="0.2">
      <c r="B83" s="128"/>
      <c r="C83" s="136"/>
      <c r="D83" s="138"/>
      <c r="E83" s="77" t="s">
        <v>267</v>
      </c>
      <c r="F83" s="78"/>
      <c r="G83" s="78"/>
      <c r="H83" s="79"/>
    </row>
    <row r="84" spans="2:8" ht="15" customHeight="1" x14ac:dyDescent="0.2">
      <c r="B84" s="128"/>
      <c r="C84" s="136"/>
      <c r="D84" s="138"/>
      <c r="E84" s="77" t="s">
        <v>269</v>
      </c>
      <c r="F84" s="78"/>
      <c r="G84" s="78"/>
      <c r="H84" s="79"/>
    </row>
    <row r="85" spans="2:8" ht="15" customHeight="1" x14ac:dyDescent="0.2">
      <c r="B85" s="128"/>
      <c r="C85" s="136"/>
      <c r="D85" s="138"/>
      <c r="E85" s="77" t="s">
        <v>270</v>
      </c>
      <c r="F85" s="78"/>
      <c r="G85" s="78"/>
      <c r="H85" s="79"/>
    </row>
    <row r="86" spans="2:8" ht="15" customHeight="1" x14ac:dyDescent="0.2">
      <c r="B86" s="128"/>
      <c r="C86" s="136"/>
      <c r="D86" s="138"/>
      <c r="E86" s="77" t="s">
        <v>272</v>
      </c>
      <c r="F86" s="78"/>
      <c r="G86" s="78"/>
      <c r="H86" s="79"/>
    </row>
    <row r="87" spans="2:8" ht="15" customHeight="1" x14ac:dyDescent="0.2">
      <c r="B87" s="128"/>
      <c r="C87" s="136"/>
      <c r="D87" s="138"/>
      <c r="E87" s="77" t="s">
        <v>274</v>
      </c>
      <c r="F87" s="78"/>
      <c r="G87" s="78"/>
      <c r="H87" s="79"/>
    </row>
    <row r="88" spans="2:8" ht="15" customHeight="1" x14ac:dyDescent="0.2">
      <c r="B88" s="128"/>
      <c r="C88" s="136"/>
      <c r="D88" s="138"/>
      <c r="E88" s="77" t="s">
        <v>276</v>
      </c>
      <c r="F88" s="78"/>
      <c r="G88" s="78"/>
      <c r="H88" s="79"/>
    </row>
    <row r="89" spans="2:8" ht="15" customHeight="1" x14ac:dyDescent="0.2">
      <c r="B89" s="128"/>
      <c r="C89" s="136"/>
      <c r="D89" s="138"/>
      <c r="E89" s="77" t="s">
        <v>278</v>
      </c>
      <c r="F89" s="78"/>
      <c r="G89" s="78"/>
      <c r="H89" s="79"/>
    </row>
    <row r="90" spans="2:8" ht="15" customHeight="1" x14ac:dyDescent="0.2">
      <c r="B90" s="128"/>
      <c r="C90" s="136"/>
      <c r="D90" s="138"/>
      <c r="E90" s="77" t="s">
        <v>280</v>
      </c>
      <c r="F90" s="78"/>
      <c r="G90" s="78"/>
      <c r="H90" s="79"/>
    </row>
    <row r="91" spans="2:8" ht="15" customHeight="1" x14ac:dyDescent="0.2">
      <c r="B91" s="128"/>
      <c r="C91" s="136"/>
      <c r="D91" s="138"/>
      <c r="E91" s="77" t="s">
        <v>282</v>
      </c>
      <c r="F91" s="78"/>
      <c r="G91" s="78"/>
      <c r="H91" s="79"/>
    </row>
    <row r="92" spans="2:8" ht="22" thickBot="1" x14ac:dyDescent="0.3">
      <c r="B92" s="128"/>
      <c r="C92" s="80"/>
      <c r="D92" s="81" t="s">
        <v>701</v>
      </c>
      <c r="E92" s="82">
        <f>SUM(F92+G92+H92)</f>
        <v>0</v>
      </c>
      <c r="F92" s="83">
        <f>SUM(F82:F91)</f>
        <v>0</v>
      </c>
      <c r="G92" s="84">
        <f>SUM(G82:G91)</f>
        <v>0</v>
      </c>
      <c r="H92" s="85">
        <f>SUM(H82:H91)</f>
        <v>0</v>
      </c>
    </row>
    <row r="93" spans="2:8" ht="15" customHeight="1" x14ac:dyDescent="0.2">
      <c r="B93" s="128"/>
      <c r="C93" s="139" t="s">
        <v>284</v>
      </c>
      <c r="D93" s="141" t="s">
        <v>100</v>
      </c>
      <c r="E93" s="57" t="s">
        <v>285</v>
      </c>
      <c r="F93" s="58"/>
      <c r="G93" s="58"/>
      <c r="H93" s="59"/>
    </row>
    <row r="94" spans="2:8" ht="15" customHeight="1" x14ac:dyDescent="0.2">
      <c r="B94" s="128"/>
      <c r="C94" s="140"/>
      <c r="D94" s="142"/>
      <c r="E94" s="60" t="s">
        <v>287</v>
      </c>
      <c r="F94" s="61"/>
      <c r="G94" s="61"/>
      <c r="H94" s="62"/>
    </row>
    <row r="95" spans="2:8" ht="22" thickBot="1" x14ac:dyDescent="0.3">
      <c r="B95" s="128"/>
      <c r="C95" s="69"/>
      <c r="D95" s="64" t="s">
        <v>701</v>
      </c>
      <c r="E95" s="65">
        <f>SUM(F95+G95+H95)</f>
        <v>0</v>
      </c>
      <c r="F95" s="66">
        <f>SUM(F93:F94)</f>
        <v>0</v>
      </c>
      <c r="G95" s="67">
        <f>SUM(G93:G94)</f>
        <v>0</v>
      </c>
      <c r="H95" s="70">
        <f>SUM(H93:H94)</f>
        <v>0</v>
      </c>
    </row>
    <row r="96" spans="2:8" ht="15" customHeight="1" x14ac:dyDescent="0.2">
      <c r="B96" s="128"/>
      <c r="C96" s="135" t="s">
        <v>289</v>
      </c>
      <c r="D96" s="137" t="s">
        <v>101</v>
      </c>
      <c r="E96" s="74" t="s">
        <v>290</v>
      </c>
      <c r="F96" s="75"/>
      <c r="G96" s="75"/>
      <c r="H96" s="76"/>
    </row>
    <row r="97" spans="2:8" ht="15" customHeight="1" x14ac:dyDescent="0.2">
      <c r="B97" s="128"/>
      <c r="C97" s="136"/>
      <c r="D97" s="138"/>
      <c r="E97" s="77" t="s">
        <v>291</v>
      </c>
      <c r="F97" s="78"/>
      <c r="G97" s="78"/>
      <c r="H97" s="79"/>
    </row>
    <row r="98" spans="2:8" ht="22" thickBot="1" x14ac:dyDescent="0.3">
      <c r="B98" s="128"/>
      <c r="C98" s="80"/>
      <c r="D98" s="81" t="s">
        <v>701</v>
      </c>
      <c r="E98" s="82">
        <f>SUM(F98+G98+H98)</f>
        <v>0</v>
      </c>
      <c r="F98" s="83">
        <f>SUM(F96:F97)</f>
        <v>0</v>
      </c>
      <c r="G98" s="84">
        <f>SUM(G96:G97)</f>
        <v>0</v>
      </c>
      <c r="H98" s="85">
        <f>SUM(H96:H97)</f>
        <v>0</v>
      </c>
    </row>
    <row r="99" spans="2:8" ht="15" customHeight="1" x14ac:dyDescent="0.2">
      <c r="B99" s="128"/>
      <c r="C99" s="146" t="s">
        <v>292</v>
      </c>
      <c r="D99" s="141" t="s">
        <v>102</v>
      </c>
      <c r="E99" s="57" t="s">
        <v>293</v>
      </c>
      <c r="F99" s="58"/>
      <c r="G99" s="58"/>
      <c r="H99" s="59"/>
    </row>
    <row r="100" spans="2:8" ht="15" customHeight="1" x14ac:dyDescent="0.2">
      <c r="B100" s="128"/>
      <c r="C100" s="147"/>
      <c r="D100" s="142"/>
      <c r="E100" s="60" t="s">
        <v>295</v>
      </c>
      <c r="F100" s="61"/>
      <c r="G100" s="61"/>
      <c r="H100" s="62"/>
    </row>
    <row r="101" spans="2:8" ht="15" customHeight="1" x14ac:dyDescent="0.2">
      <c r="B101" s="128"/>
      <c r="C101" s="148"/>
      <c r="D101" s="142"/>
      <c r="E101" s="60" t="s">
        <v>296</v>
      </c>
      <c r="F101" s="61"/>
      <c r="G101" s="61"/>
      <c r="H101" s="62"/>
    </row>
    <row r="102" spans="2:8" ht="22" thickBot="1" x14ac:dyDescent="0.3">
      <c r="B102" s="128"/>
      <c r="C102" s="69"/>
      <c r="D102" s="64" t="s">
        <v>701</v>
      </c>
      <c r="E102" s="65">
        <f>SUM(F102+G102+H102)</f>
        <v>0</v>
      </c>
      <c r="F102" s="66">
        <f>SUM(F99:F101)</f>
        <v>0</v>
      </c>
      <c r="G102" s="67">
        <f>SUM(G99:G101)</f>
        <v>0</v>
      </c>
      <c r="H102" s="70">
        <f>SUM(H99:H101)</f>
        <v>0</v>
      </c>
    </row>
    <row r="103" spans="2:8" ht="15" customHeight="1" x14ac:dyDescent="0.2">
      <c r="B103" s="128"/>
      <c r="C103" s="135" t="s">
        <v>298</v>
      </c>
      <c r="D103" s="137" t="s">
        <v>103</v>
      </c>
      <c r="E103" s="74" t="s">
        <v>299</v>
      </c>
      <c r="F103" s="75"/>
      <c r="G103" s="75"/>
      <c r="H103" s="76"/>
    </row>
    <row r="104" spans="2:8" ht="15" customHeight="1" x14ac:dyDescent="0.2">
      <c r="B104" s="128"/>
      <c r="C104" s="136"/>
      <c r="D104" s="138"/>
      <c r="E104" s="77" t="s">
        <v>176</v>
      </c>
      <c r="F104" s="78"/>
      <c r="G104" s="78"/>
      <c r="H104" s="79"/>
    </row>
    <row r="105" spans="2:8" ht="15" customHeight="1" x14ac:dyDescent="0.2">
      <c r="B105" s="128"/>
      <c r="C105" s="136"/>
      <c r="D105" s="138"/>
      <c r="E105" s="77" t="s">
        <v>302</v>
      </c>
      <c r="F105" s="78"/>
      <c r="G105" s="78"/>
      <c r="H105" s="79"/>
    </row>
    <row r="106" spans="2:8" ht="19" customHeight="1" thickBot="1" x14ac:dyDescent="0.3">
      <c r="B106" s="128"/>
      <c r="C106" s="80"/>
      <c r="D106" s="81" t="s">
        <v>701</v>
      </c>
      <c r="E106" s="82">
        <f>SUM(F106+G106+H106)</f>
        <v>0</v>
      </c>
      <c r="F106" s="83">
        <f>SUM(F103:F105)</f>
        <v>0</v>
      </c>
      <c r="G106" s="84">
        <f>SUM(G103:G105)</f>
        <v>0</v>
      </c>
      <c r="H106" s="85">
        <f>SUM(H103:H105)</f>
        <v>0</v>
      </c>
    </row>
    <row r="107" spans="2:8" ht="15" customHeight="1" x14ac:dyDescent="0.2">
      <c r="B107" s="128"/>
      <c r="C107" s="139" t="s">
        <v>699</v>
      </c>
      <c r="D107" s="141" t="s">
        <v>104</v>
      </c>
      <c r="E107" s="57" t="s">
        <v>304</v>
      </c>
      <c r="F107" s="58"/>
      <c r="G107" s="58"/>
      <c r="H107" s="59"/>
    </row>
    <row r="108" spans="2:8" ht="15" customHeight="1" x14ac:dyDescent="0.2">
      <c r="B108" s="128"/>
      <c r="C108" s="140"/>
      <c r="D108" s="142"/>
      <c r="E108" s="60" t="s">
        <v>306</v>
      </c>
      <c r="F108" s="61"/>
      <c r="G108" s="61"/>
      <c r="H108" s="62"/>
    </row>
    <row r="109" spans="2:8" ht="15" customHeight="1" x14ac:dyDescent="0.2">
      <c r="B109" s="128"/>
      <c r="C109" s="140"/>
      <c r="D109" s="142"/>
      <c r="E109" s="60" t="s">
        <v>308</v>
      </c>
      <c r="F109" s="61"/>
      <c r="G109" s="61"/>
      <c r="H109" s="62"/>
    </row>
    <row r="110" spans="2:8" ht="21" customHeight="1" thickBot="1" x14ac:dyDescent="0.3">
      <c r="B110" s="129"/>
      <c r="C110" s="63"/>
      <c r="D110" s="64" t="s">
        <v>701</v>
      </c>
      <c r="E110" s="65">
        <f>SUM(F110+G110+H110)</f>
        <v>0</v>
      </c>
      <c r="F110" s="66">
        <f>SUM(F107:F109)</f>
        <v>0</v>
      </c>
      <c r="G110" s="67">
        <f>SUM(G107:G109)</f>
        <v>0</v>
      </c>
      <c r="H110" s="68">
        <f>SUM(H107:H109)</f>
        <v>0</v>
      </c>
    </row>
    <row r="111" spans="2:8" ht="15" customHeight="1" x14ac:dyDescent="0.2">
      <c r="B111" s="125" t="s">
        <v>310</v>
      </c>
      <c r="C111" s="149" t="s">
        <v>311</v>
      </c>
      <c r="D111" s="151" t="s">
        <v>105</v>
      </c>
      <c r="E111" s="113"/>
      <c r="F111" s="114"/>
      <c r="G111" s="114"/>
      <c r="H111" s="115"/>
    </row>
    <row r="112" spans="2:8" ht="15" customHeight="1" x14ac:dyDescent="0.2">
      <c r="B112" s="125"/>
      <c r="C112" s="150"/>
      <c r="D112" s="152"/>
      <c r="E112" s="116"/>
      <c r="F112" s="117"/>
      <c r="G112" s="117"/>
      <c r="H112" s="118"/>
    </row>
    <row r="113" spans="2:8" ht="20" customHeight="1" thickBot="1" x14ac:dyDescent="0.3">
      <c r="B113" s="125"/>
      <c r="C113" s="103"/>
      <c r="D113" s="98" t="s">
        <v>701</v>
      </c>
      <c r="E113" s="99">
        <f>SUM(F113+G113+H113)</f>
        <v>3</v>
      </c>
      <c r="F113" s="100">
        <v>1</v>
      </c>
      <c r="G113" s="107">
        <v>1</v>
      </c>
      <c r="H113" s="108">
        <v>1</v>
      </c>
    </row>
    <row r="114" spans="2:8" ht="15" customHeight="1" x14ac:dyDescent="0.2">
      <c r="B114" s="125"/>
      <c r="C114" s="153" t="s">
        <v>313</v>
      </c>
      <c r="D114" s="155" t="s">
        <v>106</v>
      </c>
      <c r="E114" s="113"/>
      <c r="F114" s="114"/>
      <c r="G114" s="114"/>
      <c r="H114" s="115"/>
    </row>
    <row r="115" spans="2:8" ht="15" customHeight="1" x14ac:dyDescent="0.2">
      <c r="B115" s="125"/>
      <c r="C115" s="154"/>
      <c r="D115" s="156"/>
      <c r="E115" s="116"/>
      <c r="F115" s="117"/>
      <c r="G115" s="117"/>
      <c r="H115" s="118"/>
    </row>
    <row r="116" spans="2:8" ht="22" thickBot="1" x14ac:dyDescent="0.3">
      <c r="B116" s="125"/>
      <c r="C116" s="91"/>
      <c r="D116" s="92" t="s">
        <v>701</v>
      </c>
      <c r="E116" s="93">
        <f>SUM(F116+G116+H116)</f>
        <v>2</v>
      </c>
      <c r="F116" s="94">
        <v>0</v>
      </c>
      <c r="G116" s="95">
        <v>1</v>
      </c>
      <c r="H116" s="96">
        <v>1</v>
      </c>
    </row>
    <row r="117" spans="2:8" ht="15" customHeight="1" x14ac:dyDescent="0.2">
      <c r="B117" s="125"/>
      <c r="C117" s="157" t="s">
        <v>315</v>
      </c>
      <c r="D117" s="159" t="s">
        <v>107</v>
      </c>
      <c r="E117" s="109"/>
      <c r="F117" s="109"/>
      <c r="G117" s="109"/>
      <c r="H117" s="110"/>
    </row>
    <row r="118" spans="2:8" ht="15" customHeight="1" x14ac:dyDescent="0.2">
      <c r="B118" s="125"/>
      <c r="C118" s="158"/>
      <c r="D118" s="160"/>
      <c r="E118" s="111"/>
      <c r="F118" s="111"/>
      <c r="G118" s="111"/>
      <c r="H118" s="112"/>
    </row>
    <row r="119" spans="2:8" ht="20" customHeight="1" thickBot="1" x14ac:dyDescent="0.3">
      <c r="B119" s="125"/>
      <c r="C119" s="103"/>
      <c r="D119" s="98" t="s">
        <v>701</v>
      </c>
      <c r="E119" s="104">
        <f>SUM(F119+G119+H119)</f>
        <v>2</v>
      </c>
      <c r="F119" s="105">
        <v>0</v>
      </c>
      <c r="G119" s="101">
        <v>1</v>
      </c>
      <c r="H119" s="106">
        <v>1</v>
      </c>
    </row>
    <row r="120" spans="2:8" ht="15" customHeight="1" x14ac:dyDescent="0.2">
      <c r="B120" s="125"/>
      <c r="C120" s="153" t="s">
        <v>316</v>
      </c>
      <c r="D120" s="155" t="s">
        <v>108</v>
      </c>
      <c r="E120" s="109"/>
      <c r="F120" s="109"/>
      <c r="G120" s="109"/>
      <c r="H120" s="110"/>
    </row>
    <row r="121" spans="2:8" ht="15" customHeight="1" x14ac:dyDescent="0.2">
      <c r="B121" s="125"/>
      <c r="C121" s="154"/>
      <c r="D121" s="156"/>
      <c r="E121" s="111"/>
      <c r="F121" s="111"/>
      <c r="G121" s="111"/>
      <c r="H121" s="112"/>
    </row>
    <row r="122" spans="2:8" ht="20" customHeight="1" thickBot="1" x14ac:dyDescent="0.3">
      <c r="B122" s="125"/>
      <c r="C122" s="91"/>
      <c r="D122" s="92" t="s">
        <v>701</v>
      </c>
      <c r="E122" s="97">
        <f>SUM(F122+G122+H122)</f>
        <v>3</v>
      </c>
      <c r="F122" s="94">
        <v>1</v>
      </c>
      <c r="G122" s="95">
        <v>1</v>
      </c>
      <c r="H122" s="96">
        <v>1</v>
      </c>
    </row>
    <row r="123" spans="2:8" ht="15" customHeight="1" x14ac:dyDescent="0.2">
      <c r="B123" s="125"/>
      <c r="C123" s="157" t="s">
        <v>318</v>
      </c>
      <c r="D123" s="159" t="s">
        <v>109</v>
      </c>
      <c r="E123" s="109"/>
      <c r="F123" s="109"/>
      <c r="G123" s="109"/>
      <c r="H123" s="110"/>
    </row>
    <row r="124" spans="2:8" ht="15" customHeight="1" x14ac:dyDescent="0.2">
      <c r="B124" s="125"/>
      <c r="C124" s="158"/>
      <c r="D124" s="160"/>
      <c r="E124" s="111"/>
      <c r="F124" s="111"/>
      <c r="G124" s="111"/>
      <c r="H124" s="112"/>
    </row>
    <row r="125" spans="2:8" ht="18" customHeight="1" thickBot="1" x14ac:dyDescent="0.3">
      <c r="B125" s="125"/>
      <c r="C125" s="103"/>
      <c r="D125" s="98" t="s">
        <v>701</v>
      </c>
      <c r="E125" s="104">
        <f>SUM(F125+G125+H125)</f>
        <v>2</v>
      </c>
      <c r="F125" s="105">
        <v>1</v>
      </c>
      <c r="G125" s="101">
        <v>1</v>
      </c>
      <c r="H125" s="106">
        <v>0</v>
      </c>
    </row>
    <row r="126" spans="2:8" ht="15" customHeight="1" x14ac:dyDescent="0.2">
      <c r="B126" s="125"/>
      <c r="C126" s="153" t="s">
        <v>320</v>
      </c>
      <c r="D126" s="155" t="s">
        <v>110</v>
      </c>
      <c r="E126" s="109"/>
      <c r="F126" s="109"/>
      <c r="G126" s="109"/>
      <c r="H126" s="110"/>
    </row>
    <row r="127" spans="2:8" ht="15" customHeight="1" x14ac:dyDescent="0.2">
      <c r="B127" s="125"/>
      <c r="C127" s="154"/>
      <c r="D127" s="156"/>
      <c r="E127" s="111"/>
      <c r="F127" s="111"/>
      <c r="G127" s="111"/>
      <c r="H127" s="112"/>
    </row>
    <row r="128" spans="2:8" ht="19" customHeight="1" thickBot="1" x14ac:dyDescent="0.3">
      <c r="B128" s="125"/>
      <c r="C128" s="91"/>
      <c r="D128" s="92" t="s">
        <v>701</v>
      </c>
      <c r="E128" s="97">
        <f>SUM(F128+G128+H128)</f>
        <v>3</v>
      </c>
      <c r="F128" s="94">
        <v>1</v>
      </c>
      <c r="G128" s="95">
        <v>1</v>
      </c>
      <c r="H128" s="96">
        <v>1</v>
      </c>
    </row>
    <row r="129" spans="2:8" ht="15" customHeight="1" x14ac:dyDescent="0.2">
      <c r="B129" s="125"/>
      <c r="C129" s="157" t="s">
        <v>322</v>
      </c>
      <c r="D129" s="159" t="s">
        <v>111</v>
      </c>
      <c r="E129" s="109"/>
      <c r="F129" s="109"/>
      <c r="G129" s="109"/>
      <c r="H129" s="110"/>
    </row>
    <row r="130" spans="2:8" ht="15" customHeight="1" x14ac:dyDescent="0.2">
      <c r="B130" s="125"/>
      <c r="C130" s="158"/>
      <c r="D130" s="160"/>
      <c r="E130" s="111"/>
      <c r="F130" s="111"/>
      <c r="G130" s="111"/>
      <c r="H130" s="112"/>
    </row>
    <row r="131" spans="2:8" ht="19" customHeight="1" thickBot="1" x14ac:dyDescent="0.3">
      <c r="B131" s="125"/>
      <c r="C131" s="103"/>
      <c r="D131" s="98" t="s">
        <v>701</v>
      </c>
      <c r="E131" s="104">
        <f>SUM(F131+G131+H131)</f>
        <v>2</v>
      </c>
      <c r="F131" s="105">
        <v>1</v>
      </c>
      <c r="G131" s="101">
        <v>1</v>
      </c>
      <c r="H131" s="106">
        <v>0</v>
      </c>
    </row>
    <row r="132" spans="2:8" ht="15" customHeight="1" x14ac:dyDescent="0.2">
      <c r="B132" s="125"/>
      <c r="C132" s="153" t="s">
        <v>324</v>
      </c>
      <c r="D132" s="155" t="s">
        <v>112</v>
      </c>
      <c r="E132" s="109"/>
      <c r="F132" s="109"/>
      <c r="G132" s="109"/>
      <c r="H132" s="110"/>
    </row>
    <row r="133" spans="2:8" ht="15" customHeight="1" x14ac:dyDescent="0.2">
      <c r="B133" s="125"/>
      <c r="C133" s="154"/>
      <c r="D133" s="156"/>
      <c r="E133" s="111"/>
      <c r="F133" s="111"/>
      <c r="G133" s="111"/>
      <c r="H133" s="112"/>
    </row>
    <row r="134" spans="2:8" ht="18" customHeight="1" thickBot="1" x14ac:dyDescent="0.3">
      <c r="B134" s="125"/>
      <c r="C134" s="91"/>
      <c r="D134" s="92" t="s">
        <v>701</v>
      </c>
      <c r="E134" s="97">
        <f>SUM(F134+G134+H134)</f>
        <v>2</v>
      </c>
      <c r="F134" s="94">
        <v>0</v>
      </c>
      <c r="G134" s="95">
        <v>1</v>
      </c>
      <c r="H134" s="96">
        <v>1</v>
      </c>
    </row>
    <row r="135" spans="2:8" ht="15" customHeight="1" x14ac:dyDescent="0.2">
      <c r="B135" s="125"/>
      <c r="C135" s="157" t="s">
        <v>326</v>
      </c>
      <c r="D135" s="159" t="s">
        <v>113</v>
      </c>
      <c r="E135" s="109"/>
      <c r="F135" s="109"/>
      <c r="G135" s="109"/>
      <c r="H135" s="110"/>
    </row>
    <row r="136" spans="2:8" ht="15" customHeight="1" x14ac:dyDescent="0.2">
      <c r="B136" s="125"/>
      <c r="C136" s="158"/>
      <c r="D136" s="160"/>
      <c r="E136" s="111"/>
      <c r="F136" s="111"/>
      <c r="G136" s="111"/>
      <c r="H136" s="112"/>
    </row>
    <row r="137" spans="2:8" ht="19" customHeight="1" thickBot="1" x14ac:dyDescent="0.3">
      <c r="B137" s="125"/>
      <c r="C137" s="103"/>
      <c r="D137" s="98" t="s">
        <v>701</v>
      </c>
      <c r="E137" s="104">
        <f>SUM(F137+G137+H137)</f>
        <v>2</v>
      </c>
      <c r="F137" s="105">
        <v>1</v>
      </c>
      <c r="G137" s="101">
        <v>1</v>
      </c>
      <c r="H137" s="106">
        <v>0</v>
      </c>
    </row>
    <row r="138" spans="2:8" ht="15" customHeight="1" x14ac:dyDescent="0.2">
      <c r="B138" s="125"/>
      <c r="C138" s="153" t="s">
        <v>328</v>
      </c>
      <c r="D138" s="155" t="s">
        <v>114</v>
      </c>
      <c r="E138" s="113"/>
      <c r="F138" s="114"/>
      <c r="G138" s="114"/>
      <c r="H138" s="115"/>
    </row>
    <row r="139" spans="2:8" ht="15" customHeight="1" x14ac:dyDescent="0.2">
      <c r="B139" s="125"/>
      <c r="C139" s="154"/>
      <c r="D139" s="156"/>
      <c r="E139" s="116"/>
      <c r="F139" s="117"/>
      <c r="G139" s="117"/>
      <c r="H139" s="118"/>
    </row>
    <row r="140" spans="2:8" ht="18" customHeight="1" thickBot="1" x14ac:dyDescent="0.3">
      <c r="B140" s="125"/>
      <c r="C140" s="91"/>
      <c r="D140" s="92" t="s">
        <v>701</v>
      </c>
      <c r="E140" s="97">
        <f>SUM(F140+G140+H140)</f>
        <v>2</v>
      </c>
      <c r="F140" s="94">
        <v>0</v>
      </c>
      <c r="G140" s="95">
        <v>1</v>
      </c>
      <c r="H140" s="96">
        <v>1</v>
      </c>
    </row>
    <row r="141" spans="2:8" ht="15" customHeight="1" x14ac:dyDescent="0.2">
      <c r="B141" s="125"/>
      <c r="C141" s="149" t="s">
        <v>330</v>
      </c>
      <c r="D141" s="151" t="s">
        <v>115</v>
      </c>
      <c r="E141" s="109"/>
      <c r="F141" s="109"/>
      <c r="G141" s="109"/>
      <c r="H141" s="110"/>
    </row>
    <row r="142" spans="2:8" ht="15" customHeight="1" x14ac:dyDescent="0.2">
      <c r="B142" s="125"/>
      <c r="C142" s="161"/>
      <c r="D142" s="163"/>
      <c r="E142" s="111"/>
      <c r="F142" s="111"/>
      <c r="G142" s="111"/>
      <c r="H142" s="112"/>
    </row>
    <row r="143" spans="2:8" ht="17" customHeight="1" thickBot="1" x14ac:dyDescent="0.3">
      <c r="B143" s="126"/>
      <c r="C143" s="162"/>
      <c r="D143" s="98" t="s">
        <v>701</v>
      </c>
      <c r="E143" s="99">
        <f>SUM(F143+G143+H143)</f>
        <v>2</v>
      </c>
      <c r="F143" s="100">
        <v>0</v>
      </c>
      <c r="G143" s="101">
        <v>1</v>
      </c>
      <c r="H143" s="102">
        <v>1</v>
      </c>
    </row>
    <row r="144" spans="2:8" ht="15" customHeight="1" x14ac:dyDescent="0.2">
      <c r="B144" s="14"/>
      <c r="C144" s="43"/>
      <c r="D144" s="44"/>
      <c r="E144" s="14"/>
      <c r="F144" s="45"/>
      <c r="G144" s="14"/>
      <c r="H144" s="14"/>
    </row>
    <row r="145" spans="2:8" ht="15" customHeight="1" x14ac:dyDescent="0.2">
      <c r="B145" s="14"/>
      <c r="C145" s="43"/>
      <c r="D145" s="44"/>
      <c r="E145" s="14"/>
      <c r="F145" s="45"/>
      <c r="G145" s="14"/>
      <c r="H145" s="14"/>
    </row>
  </sheetData>
  <mergeCells count="50">
    <mergeCell ref="C129:C130"/>
    <mergeCell ref="C141:C143"/>
    <mergeCell ref="D129:D130"/>
    <mergeCell ref="C135:C136"/>
    <mergeCell ref="D135:D136"/>
    <mergeCell ref="C138:C139"/>
    <mergeCell ref="D138:D139"/>
    <mergeCell ref="C132:C133"/>
    <mergeCell ref="D132:D133"/>
    <mergeCell ref="D141:D142"/>
    <mergeCell ref="C120:C121"/>
    <mergeCell ref="D120:D121"/>
    <mergeCell ref="C123:C124"/>
    <mergeCell ref="D123:D124"/>
    <mergeCell ref="C126:C127"/>
    <mergeCell ref="D126:D127"/>
    <mergeCell ref="C111:C112"/>
    <mergeCell ref="D111:D112"/>
    <mergeCell ref="C114:C115"/>
    <mergeCell ref="D114:D115"/>
    <mergeCell ref="C117:C118"/>
    <mergeCell ref="D117:D118"/>
    <mergeCell ref="C99:C101"/>
    <mergeCell ref="D99:D101"/>
    <mergeCell ref="C103:C105"/>
    <mergeCell ref="D103:D105"/>
    <mergeCell ref="C107:C109"/>
    <mergeCell ref="D107:D109"/>
    <mergeCell ref="C82:C91"/>
    <mergeCell ref="D82:D91"/>
    <mergeCell ref="C93:C94"/>
    <mergeCell ref="D93:D94"/>
    <mergeCell ref="C96:C97"/>
    <mergeCell ref="D96:D97"/>
    <mergeCell ref="D19:D34"/>
    <mergeCell ref="B111:B143"/>
    <mergeCell ref="B5:B110"/>
    <mergeCell ref="D1:H1"/>
    <mergeCell ref="F2:H2"/>
    <mergeCell ref="C5:C9"/>
    <mergeCell ref="D5:D9"/>
    <mergeCell ref="C11:C17"/>
    <mergeCell ref="D11:D17"/>
    <mergeCell ref="C19:C34"/>
    <mergeCell ref="C36:C43"/>
    <mergeCell ref="D36:D43"/>
    <mergeCell ref="C45:C54"/>
    <mergeCell ref="D45:D54"/>
    <mergeCell ref="C56:C80"/>
    <mergeCell ref="D56:D80"/>
  </mergeCells>
  <phoneticPr fontId="2" type="noConversion"/>
  <pageMargins left="0.7" right="0.7" top="0.75" bottom="0.75" header="0.5" footer="0.5"/>
  <pageSetup paperSize="9" orientation="portrait" horizontalDpi="4294967292" verticalDpi="4294967292"/>
  <ignoredErrors>
    <ignoredError sqref="E140 F106:H106 F110:H110 G18:H18 G10:H10 F35:H35 F44:H44 F55:H55 F92:H92 F81:H81 F95:H95 F98:H98 F102:H102 E143 E137 E134 E131 E128 E125 E122 E119 E116 E113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202"/>
  </sheetPr>
  <dimension ref="B2:H802"/>
  <sheetViews>
    <sheetView workbookViewId="0">
      <pane xSplit="5" ySplit="3" topLeftCell="F467" activePane="bottomRight" state="frozen"/>
      <selection pane="topRight" activeCell="F1" sqref="F1"/>
      <selection pane="bottomLeft" activeCell="A4" sqref="A4"/>
      <selection pane="bottomRight" activeCell="H78" sqref="H78"/>
    </sheetView>
  </sheetViews>
  <sheetFormatPr baseColWidth="10" defaultColWidth="11.33203125" defaultRowHeight="19" x14ac:dyDescent="0.25"/>
  <cols>
    <col min="1" max="1" width="3" style="184" customWidth="1"/>
    <col min="2" max="2" width="12.1640625" style="229" customWidth="1"/>
    <col min="3" max="3" width="19.33203125" style="184" customWidth="1"/>
    <col min="4" max="4" width="14.1640625" style="184" customWidth="1"/>
    <col min="5" max="5" width="24.33203125" style="184" customWidth="1"/>
    <col min="6" max="6" width="22.1640625" style="184" customWidth="1"/>
    <col min="7" max="7" width="123.33203125" style="184" customWidth="1"/>
    <col min="8" max="8" width="62" style="184" customWidth="1"/>
    <col min="9" max="16384" width="11.33203125" style="184"/>
  </cols>
  <sheetData>
    <row r="2" spans="2:8" ht="21" x14ac:dyDescent="0.25">
      <c r="B2" s="322" t="s">
        <v>333</v>
      </c>
      <c r="C2" s="323"/>
      <c r="D2" s="323"/>
      <c r="E2" s="323"/>
      <c r="F2" s="323"/>
      <c r="G2" s="323"/>
      <c r="H2" s="324"/>
    </row>
    <row r="3" spans="2:8" ht="69" customHeight="1" x14ac:dyDescent="0.2">
      <c r="B3" s="325" t="s">
        <v>766</v>
      </c>
      <c r="C3" s="325" t="s">
        <v>37</v>
      </c>
      <c r="D3" s="325" t="s">
        <v>770</v>
      </c>
      <c r="E3" s="325" t="s">
        <v>789</v>
      </c>
      <c r="F3" s="325" t="s">
        <v>765</v>
      </c>
      <c r="G3" s="325" t="s">
        <v>788</v>
      </c>
      <c r="H3" s="325" t="s">
        <v>479</v>
      </c>
    </row>
    <row r="4" spans="2:8" ht="14" customHeight="1" x14ac:dyDescent="0.2">
      <c r="B4" s="326"/>
      <c r="C4" s="327"/>
      <c r="D4" s="327"/>
      <c r="E4" s="327"/>
      <c r="F4" s="327"/>
      <c r="G4" s="327"/>
      <c r="H4" s="327"/>
    </row>
    <row r="5" spans="2:8" ht="14" customHeight="1" x14ac:dyDescent="0.2">
      <c r="B5" s="378" t="s">
        <v>354</v>
      </c>
      <c r="C5" s="328" t="s">
        <v>39</v>
      </c>
      <c r="D5" s="328" t="s">
        <v>5</v>
      </c>
      <c r="E5" s="328">
        <v>1</v>
      </c>
      <c r="F5" s="185"/>
      <c r="G5" s="328" t="s">
        <v>646</v>
      </c>
      <c r="H5" s="186"/>
    </row>
    <row r="6" spans="2:8" ht="14" customHeight="1" x14ac:dyDescent="0.2">
      <c r="B6" s="379"/>
      <c r="C6" s="328" t="s">
        <v>39</v>
      </c>
      <c r="D6" s="328" t="s">
        <v>7</v>
      </c>
      <c r="E6" s="328">
        <v>2</v>
      </c>
      <c r="F6" s="185"/>
      <c r="G6" s="328" t="s">
        <v>649</v>
      </c>
      <c r="H6" s="186"/>
    </row>
    <row r="7" spans="2:8" ht="14" customHeight="1" x14ac:dyDescent="0.2">
      <c r="B7" s="379"/>
      <c r="C7" s="328" t="s">
        <v>39</v>
      </c>
      <c r="D7" s="328" t="s">
        <v>7</v>
      </c>
      <c r="E7" s="328">
        <v>3</v>
      </c>
      <c r="F7" s="185"/>
      <c r="G7" s="328" t="s">
        <v>783</v>
      </c>
      <c r="H7" s="186"/>
    </row>
    <row r="8" spans="2:8" ht="14" customHeight="1" x14ac:dyDescent="0.2">
      <c r="B8" s="379"/>
      <c r="C8" s="328" t="s">
        <v>39</v>
      </c>
      <c r="D8" s="328" t="s">
        <v>524</v>
      </c>
      <c r="E8" s="328">
        <v>4</v>
      </c>
      <c r="F8" s="185"/>
      <c r="G8" s="329" t="s">
        <v>641</v>
      </c>
      <c r="H8" s="186"/>
    </row>
    <row r="9" spans="2:8" ht="14" customHeight="1" x14ac:dyDescent="0.2">
      <c r="B9" s="379"/>
      <c r="C9" s="328" t="s">
        <v>39</v>
      </c>
      <c r="D9" s="328" t="s">
        <v>5</v>
      </c>
      <c r="E9" s="328">
        <v>5</v>
      </c>
      <c r="F9" s="185"/>
      <c r="G9" s="328" t="s">
        <v>714</v>
      </c>
      <c r="H9" s="186"/>
    </row>
    <row r="10" spans="2:8" ht="14" customHeight="1" x14ac:dyDescent="0.2">
      <c r="B10" s="379"/>
      <c r="C10" s="328" t="s">
        <v>39</v>
      </c>
      <c r="D10" s="328" t="s">
        <v>5</v>
      </c>
      <c r="E10" s="328">
        <v>6</v>
      </c>
      <c r="F10" s="185"/>
      <c r="G10" s="328" t="s">
        <v>753</v>
      </c>
      <c r="H10" s="186"/>
    </row>
    <row r="11" spans="2:8" ht="14" customHeight="1" x14ac:dyDescent="0.2">
      <c r="B11" s="379"/>
      <c r="C11" s="328" t="s">
        <v>39</v>
      </c>
      <c r="D11" s="328" t="s">
        <v>5</v>
      </c>
      <c r="E11" s="328">
        <v>7</v>
      </c>
      <c r="F11" s="185"/>
      <c r="G11" s="328" t="s">
        <v>752</v>
      </c>
      <c r="H11" s="186"/>
    </row>
    <row r="12" spans="2:8" ht="14" customHeight="1" x14ac:dyDescent="0.2">
      <c r="B12" s="379"/>
      <c r="C12" s="328" t="s">
        <v>39</v>
      </c>
      <c r="D12" s="328" t="s">
        <v>524</v>
      </c>
      <c r="E12" s="328">
        <v>8</v>
      </c>
      <c r="F12" s="185"/>
      <c r="G12" s="328" t="s">
        <v>689</v>
      </c>
      <c r="H12" s="186"/>
    </row>
    <row r="13" spans="2:8" ht="13" customHeight="1" x14ac:dyDescent="0.2">
      <c r="B13" s="379"/>
      <c r="C13" s="328" t="s">
        <v>39</v>
      </c>
      <c r="D13" s="328" t="s">
        <v>524</v>
      </c>
      <c r="E13" s="328">
        <v>9</v>
      </c>
      <c r="F13" s="185"/>
      <c r="G13" s="328" t="s">
        <v>527</v>
      </c>
      <c r="H13" s="186"/>
    </row>
    <row r="14" spans="2:8" ht="14" customHeight="1" x14ac:dyDescent="0.2">
      <c r="B14" s="379"/>
      <c r="C14" s="328" t="s">
        <v>39</v>
      </c>
      <c r="D14" s="328" t="s">
        <v>5</v>
      </c>
      <c r="E14" s="328">
        <v>10</v>
      </c>
      <c r="F14" s="185"/>
      <c r="G14" s="328" t="s">
        <v>532</v>
      </c>
      <c r="H14" s="186"/>
    </row>
    <row r="15" spans="2:8" ht="14" customHeight="1" x14ac:dyDescent="0.2">
      <c r="B15" s="379"/>
      <c r="C15" s="328" t="s">
        <v>39</v>
      </c>
      <c r="D15" s="328" t="s">
        <v>5</v>
      </c>
      <c r="E15" s="328">
        <v>11</v>
      </c>
      <c r="F15" s="185"/>
      <c r="G15" s="328" t="s">
        <v>533</v>
      </c>
      <c r="H15" s="186"/>
    </row>
    <row r="16" spans="2:8" ht="14" customHeight="1" x14ac:dyDescent="0.2">
      <c r="B16" s="379"/>
      <c r="C16" s="328" t="s">
        <v>39</v>
      </c>
      <c r="D16" s="328" t="s">
        <v>524</v>
      </c>
      <c r="E16" s="328">
        <v>12</v>
      </c>
      <c r="F16" s="185"/>
      <c r="G16" s="328" t="s">
        <v>751</v>
      </c>
      <c r="H16" s="186"/>
    </row>
    <row r="17" spans="2:8" ht="14" customHeight="1" x14ac:dyDescent="0.2">
      <c r="B17" s="379"/>
      <c r="C17" s="328" t="s">
        <v>39</v>
      </c>
      <c r="D17" s="328" t="s">
        <v>524</v>
      </c>
      <c r="E17" s="328">
        <v>13</v>
      </c>
      <c r="F17" s="185"/>
      <c r="G17" s="328" t="s">
        <v>530</v>
      </c>
      <c r="H17" s="186"/>
    </row>
    <row r="18" spans="2:8" ht="14" customHeight="1" x14ac:dyDescent="0.2">
      <c r="B18" s="379"/>
      <c r="C18" s="328" t="s">
        <v>39</v>
      </c>
      <c r="D18" s="328" t="s">
        <v>5</v>
      </c>
      <c r="E18" s="328">
        <v>14</v>
      </c>
      <c r="F18" s="185"/>
      <c r="G18" s="328" t="s">
        <v>575</v>
      </c>
      <c r="H18" s="186"/>
    </row>
    <row r="19" spans="2:8" ht="14" customHeight="1" x14ac:dyDescent="0.2">
      <c r="B19" s="379"/>
      <c r="C19" s="328" t="s">
        <v>39</v>
      </c>
      <c r="D19" s="328" t="s">
        <v>5</v>
      </c>
      <c r="E19" s="328">
        <v>15</v>
      </c>
      <c r="F19" s="185"/>
      <c r="G19" s="328" t="s">
        <v>574</v>
      </c>
      <c r="H19" s="186"/>
    </row>
    <row r="20" spans="2:8" ht="14" customHeight="1" x14ac:dyDescent="0.2">
      <c r="B20" s="379"/>
      <c r="C20" s="328" t="s">
        <v>39</v>
      </c>
      <c r="D20" s="328" t="s">
        <v>7</v>
      </c>
      <c r="E20" s="328">
        <v>16</v>
      </c>
      <c r="F20" s="185"/>
      <c r="G20" s="328" t="s">
        <v>573</v>
      </c>
      <c r="H20" s="186"/>
    </row>
    <row r="21" spans="2:8" ht="14" customHeight="1" x14ac:dyDescent="0.2">
      <c r="B21" s="379"/>
      <c r="C21" s="328" t="s">
        <v>39</v>
      </c>
      <c r="D21" s="328" t="s">
        <v>7</v>
      </c>
      <c r="E21" s="328">
        <v>17</v>
      </c>
      <c r="F21" s="185"/>
      <c r="G21" s="328" t="s">
        <v>572</v>
      </c>
      <c r="H21" s="186"/>
    </row>
    <row r="22" spans="2:8" ht="14" customHeight="1" x14ac:dyDescent="0.2">
      <c r="B22" s="379"/>
      <c r="C22" s="328" t="s">
        <v>39</v>
      </c>
      <c r="D22" s="328" t="s">
        <v>5</v>
      </c>
      <c r="E22" s="328">
        <v>18</v>
      </c>
      <c r="F22" s="185"/>
      <c r="G22" s="328" t="s">
        <v>548</v>
      </c>
      <c r="H22" s="186"/>
    </row>
    <row r="23" spans="2:8" ht="14" customHeight="1" x14ac:dyDescent="0.2">
      <c r="B23" s="379"/>
      <c r="C23" s="328" t="s">
        <v>39</v>
      </c>
      <c r="D23" s="328" t="s">
        <v>524</v>
      </c>
      <c r="E23" s="328">
        <v>19</v>
      </c>
      <c r="F23" s="185"/>
      <c r="G23" s="328" t="s">
        <v>719</v>
      </c>
      <c r="H23" s="186"/>
    </row>
    <row r="24" spans="2:8" ht="14" customHeight="1" x14ac:dyDescent="0.2">
      <c r="B24" s="379"/>
      <c r="C24" s="328" t="s">
        <v>39</v>
      </c>
      <c r="D24" s="328" t="s">
        <v>5</v>
      </c>
      <c r="E24" s="328">
        <v>20</v>
      </c>
      <c r="F24" s="185"/>
      <c r="G24" s="328" t="s">
        <v>638</v>
      </c>
      <c r="H24" s="186"/>
    </row>
    <row r="25" spans="2:8" ht="14" customHeight="1" x14ac:dyDescent="0.2">
      <c r="B25" s="379"/>
      <c r="C25" s="328" t="s">
        <v>39</v>
      </c>
      <c r="D25" s="328" t="s">
        <v>7</v>
      </c>
      <c r="E25" s="328">
        <v>21</v>
      </c>
      <c r="F25" s="185"/>
      <c r="G25" s="328" t="s">
        <v>549</v>
      </c>
      <c r="H25" s="186"/>
    </row>
    <row r="26" spans="2:8" ht="14" customHeight="1" x14ac:dyDescent="0.2">
      <c r="B26" s="379"/>
      <c r="C26" s="328" t="s">
        <v>39</v>
      </c>
      <c r="D26" s="328" t="s">
        <v>7</v>
      </c>
      <c r="E26" s="328">
        <v>22</v>
      </c>
      <c r="F26" s="185"/>
      <c r="G26" s="328" t="s">
        <v>702</v>
      </c>
      <c r="H26" s="186"/>
    </row>
    <row r="27" spans="2:8" ht="14" customHeight="1" x14ac:dyDescent="0.2">
      <c r="B27" s="379"/>
      <c r="C27" s="328" t="s">
        <v>39</v>
      </c>
      <c r="D27" s="328" t="s">
        <v>5</v>
      </c>
      <c r="E27" s="328">
        <v>23</v>
      </c>
      <c r="F27" s="185"/>
      <c r="G27" s="328" t="s">
        <v>550</v>
      </c>
      <c r="H27" s="186"/>
    </row>
    <row r="28" spans="2:8" ht="14" customHeight="1" x14ac:dyDescent="0.2">
      <c r="B28" s="379"/>
      <c r="C28" s="328" t="s">
        <v>39</v>
      </c>
      <c r="D28" s="328" t="s">
        <v>7</v>
      </c>
      <c r="E28" s="328">
        <v>24</v>
      </c>
      <c r="F28" s="185"/>
      <c r="G28" s="328" t="s">
        <v>639</v>
      </c>
      <c r="H28" s="186"/>
    </row>
    <row r="29" spans="2:8" ht="14" customHeight="1" x14ac:dyDescent="0.2">
      <c r="B29" s="379"/>
      <c r="C29" s="328" t="s">
        <v>39</v>
      </c>
      <c r="D29" s="328" t="s">
        <v>7</v>
      </c>
      <c r="E29" s="328">
        <v>25</v>
      </c>
      <c r="F29" s="185"/>
      <c r="G29" s="328" t="s">
        <v>703</v>
      </c>
      <c r="H29" s="186"/>
    </row>
    <row r="30" spans="2:8" ht="14" customHeight="1" x14ac:dyDescent="0.2">
      <c r="B30" s="379"/>
      <c r="C30" s="328" t="s">
        <v>39</v>
      </c>
      <c r="D30" s="328" t="s">
        <v>7</v>
      </c>
      <c r="E30" s="328">
        <v>26</v>
      </c>
      <c r="F30" s="185"/>
      <c r="G30" s="328" t="s">
        <v>594</v>
      </c>
      <c r="H30" s="186"/>
    </row>
    <row r="31" spans="2:8" ht="14" customHeight="1" x14ac:dyDescent="0.2">
      <c r="B31" s="379"/>
      <c r="C31" s="328" t="s">
        <v>39</v>
      </c>
      <c r="D31" s="328" t="s">
        <v>524</v>
      </c>
      <c r="E31" s="328">
        <v>27</v>
      </c>
      <c r="F31" s="185"/>
      <c r="G31" s="328" t="s">
        <v>746</v>
      </c>
      <c r="H31" s="186"/>
    </row>
    <row r="32" spans="2:8" ht="14" customHeight="1" x14ac:dyDescent="0.2">
      <c r="B32" s="379"/>
      <c r="C32" s="328" t="s">
        <v>39</v>
      </c>
      <c r="D32" s="328" t="s">
        <v>524</v>
      </c>
      <c r="E32" s="328">
        <v>28</v>
      </c>
      <c r="F32" s="185"/>
      <c r="G32" s="328" t="s">
        <v>747</v>
      </c>
      <c r="H32" s="186"/>
    </row>
    <row r="33" spans="2:8" ht="14" customHeight="1" x14ac:dyDescent="0.2">
      <c r="B33" s="379"/>
      <c r="C33" s="328" t="s">
        <v>39</v>
      </c>
      <c r="D33" s="328" t="s">
        <v>5</v>
      </c>
      <c r="E33" s="328">
        <v>29</v>
      </c>
      <c r="F33" s="185"/>
      <c r="G33" s="328" t="s">
        <v>568</v>
      </c>
      <c r="H33" s="186"/>
    </row>
    <row r="34" spans="2:8" ht="14" customHeight="1" x14ac:dyDescent="0.2">
      <c r="B34" s="379"/>
      <c r="C34" s="328" t="s">
        <v>39</v>
      </c>
      <c r="D34" s="328" t="s">
        <v>524</v>
      </c>
      <c r="E34" s="328">
        <v>30</v>
      </c>
      <c r="F34" s="185"/>
      <c r="G34" s="328" t="s">
        <v>551</v>
      </c>
      <c r="H34" s="186"/>
    </row>
    <row r="35" spans="2:8" ht="14" customHeight="1" x14ac:dyDescent="0.2">
      <c r="B35" s="379"/>
      <c r="C35" s="328" t="s">
        <v>39</v>
      </c>
      <c r="D35" s="328" t="s">
        <v>7</v>
      </c>
      <c r="E35" s="328">
        <v>31</v>
      </c>
      <c r="F35" s="185"/>
      <c r="G35" s="328" t="s">
        <v>552</v>
      </c>
      <c r="H35" s="186"/>
    </row>
    <row r="36" spans="2:8" ht="14" customHeight="1" x14ac:dyDescent="0.2">
      <c r="B36" s="379"/>
      <c r="C36" s="328" t="s">
        <v>39</v>
      </c>
      <c r="D36" s="328" t="s">
        <v>524</v>
      </c>
      <c r="E36" s="328">
        <v>32</v>
      </c>
      <c r="F36" s="185"/>
      <c r="G36" s="328" t="s">
        <v>553</v>
      </c>
      <c r="H36" s="186"/>
    </row>
    <row r="37" spans="2:8" ht="14" customHeight="1" x14ac:dyDescent="0.2">
      <c r="B37" s="379"/>
      <c r="C37" s="328" t="s">
        <v>39</v>
      </c>
      <c r="D37" s="328" t="s">
        <v>5</v>
      </c>
      <c r="E37" s="328">
        <v>33</v>
      </c>
      <c r="F37" s="185"/>
      <c r="G37" s="328" t="s">
        <v>554</v>
      </c>
      <c r="H37" s="186"/>
    </row>
    <row r="38" spans="2:8" ht="14" customHeight="1" x14ac:dyDescent="0.2">
      <c r="B38" s="379"/>
      <c r="C38" s="328" t="s">
        <v>39</v>
      </c>
      <c r="D38" s="328" t="s">
        <v>5</v>
      </c>
      <c r="E38" s="328">
        <v>34</v>
      </c>
      <c r="F38" s="185"/>
      <c r="G38" s="328" t="s">
        <v>571</v>
      </c>
      <c r="H38" s="186"/>
    </row>
    <row r="39" spans="2:8" ht="14" customHeight="1" x14ac:dyDescent="0.2">
      <c r="B39" s="379"/>
      <c r="C39" s="328" t="s">
        <v>39</v>
      </c>
      <c r="D39" s="328" t="s">
        <v>5</v>
      </c>
      <c r="E39" s="328">
        <v>35</v>
      </c>
      <c r="F39" s="185"/>
      <c r="G39" s="328" t="s">
        <v>555</v>
      </c>
      <c r="H39" s="186"/>
    </row>
    <row r="40" spans="2:8" ht="14" customHeight="1" x14ac:dyDescent="0.2">
      <c r="B40" s="379"/>
      <c r="C40" s="328" t="s">
        <v>39</v>
      </c>
      <c r="D40" s="328" t="s">
        <v>5</v>
      </c>
      <c r="E40" s="328">
        <v>36</v>
      </c>
      <c r="F40" s="185"/>
      <c r="G40" s="328" t="s">
        <v>556</v>
      </c>
      <c r="H40" s="186"/>
    </row>
    <row r="41" spans="2:8" ht="14" customHeight="1" x14ac:dyDescent="0.2">
      <c r="B41" s="379"/>
      <c r="C41" s="328" t="s">
        <v>39</v>
      </c>
      <c r="D41" s="328" t="s">
        <v>5</v>
      </c>
      <c r="E41" s="328">
        <v>37</v>
      </c>
      <c r="F41" s="185"/>
      <c r="G41" s="328" t="s">
        <v>558</v>
      </c>
      <c r="H41" s="186"/>
    </row>
    <row r="42" spans="2:8" ht="14" customHeight="1" x14ac:dyDescent="0.2">
      <c r="B42" s="379"/>
      <c r="C42" s="328" t="s">
        <v>39</v>
      </c>
      <c r="D42" s="328" t="s">
        <v>5</v>
      </c>
      <c r="E42" s="328">
        <v>38</v>
      </c>
      <c r="F42" s="185"/>
      <c r="G42" s="328" t="s">
        <v>559</v>
      </c>
      <c r="H42" s="186"/>
    </row>
    <row r="43" spans="2:8" ht="14" customHeight="1" x14ac:dyDescent="0.2">
      <c r="B43" s="379"/>
      <c r="C43" s="328" t="s">
        <v>39</v>
      </c>
      <c r="D43" s="328" t="s">
        <v>5</v>
      </c>
      <c r="E43" s="328">
        <v>39</v>
      </c>
      <c r="F43" s="185"/>
      <c r="G43" s="328" t="s">
        <v>570</v>
      </c>
      <c r="H43" s="186"/>
    </row>
    <row r="44" spans="2:8" ht="14" customHeight="1" x14ac:dyDescent="0.2">
      <c r="B44" s="379"/>
      <c r="C44" s="328" t="s">
        <v>39</v>
      </c>
      <c r="D44" s="328" t="s">
        <v>5</v>
      </c>
      <c r="E44" s="328">
        <v>40</v>
      </c>
      <c r="F44" s="185"/>
      <c r="G44" s="328" t="s">
        <v>561</v>
      </c>
      <c r="H44" s="186"/>
    </row>
    <row r="45" spans="2:8" ht="14" customHeight="1" x14ac:dyDescent="0.2">
      <c r="B45" s="379"/>
      <c r="C45" s="328" t="s">
        <v>39</v>
      </c>
      <c r="D45" s="328" t="s">
        <v>5</v>
      </c>
      <c r="E45" s="328">
        <v>41</v>
      </c>
      <c r="F45" s="185"/>
      <c r="G45" s="328" t="s">
        <v>560</v>
      </c>
      <c r="H45" s="186"/>
    </row>
    <row r="46" spans="2:8" ht="14" customHeight="1" x14ac:dyDescent="0.2">
      <c r="B46" s="379"/>
      <c r="C46" s="328" t="s">
        <v>39</v>
      </c>
      <c r="D46" s="328" t="s">
        <v>5</v>
      </c>
      <c r="E46" s="328">
        <v>42</v>
      </c>
      <c r="F46" s="185"/>
      <c r="G46" s="328" t="s">
        <v>640</v>
      </c>
      <c r="H46" s="186"/>
    </row>
    <row r="47" spans="2:8" ht="14" customHeight="1" x14ac:dyDescent="0.2">
      <c r="B47" s="379"/>
      <c r="C47" s="328" t="s">
        <v>39</v>
      </c>
      <c r="D47" s="328" t="s">
        <v>5</v>
      </c>
      <c r="E47" s="328">
        <v>43</v>
      </c>
      <c r="F47" s="185"/>
      <c r="G47" s="328" t="s">
        <v>562</v>
      </c>
      <c r="H47" s="186"/>
    </row>
    <row r="48" spans="2:8" ht="14" customHeight="1" x14ac:dyDescent="0.2">
      <c r="B48" s="379"/>
      <c r="C48" s="328" t="s">
        <v>39</v>
      </c>
      <c r="D48" s="328" t="s">
        <v>5</v>
      </c>
      <c r="E48" s="328">
        <v>44</v>
      </c>
      <c r="F48" s="185"/>
      <c r="G48" s="328" t="s">
        <v>569</v>
      </c>
      <c r="H48" s="186"/>
    </row>
    <row r="49" spans="2:8" ht="14" customHeight="1" x14ac:dyDescent="0.2">
      <c r="B49" s="379"/>
      <c r="C49" s="328" t="s">
        <v>39</v>
      </c>
      <c r="D49" s="328" t="s">
        <v>524</v>
      </c>
      <c r="E49" s="328">
        <v>45</v>
      </c>
      <c r="F49" s="185"/>
      <c r="G49" s="328" t="s">
        <v>557</v>
      </c>
      <c r="H49" s="186"/>
    </row>
    <row r="50" spans="2:8" ht="14" customHeight="1" x14ac:dyDescent="0.2">
      <c r="B50" s="379"/>
      <c r="C50" s="328" t="s">
        <v>39</v>
      </c>
      <c r="D50" s="328" t="s">
        <v>5</v>
      </c>
      <c r="E50" s="328">
        <v>46</v>
      </c>
      <c r="F50" s="185"/>
      <c r="G50" s="328" t="s">
        <v>563</v>
      </c>
      <c r="H50" s="186"/>
    </row>
    <row r="51" spans="2:8" ht="14" customHeight="1" x14ac:dyDescent="0.2">
      <c r="B51" s="379"/>
      <c r="C51" s="328" t="s">
        <v>39</v>
      </c>
      <c r="D51" s="328" t="s">
        <v>524</v>
      </c>
      <c r="E51" s="328">
        <v>47</v>
      </c>
      <c r="F51" s="185"/>
      <c r="G51" s="328" t="s">
        <v>564</v>
      </c>
      <c r="H51" s="186"/>
    </row>
    <row r="52" spans="2:8" ht="14" customHeight="1" x14ac:dyDescent="0.2">
      <c r="B52" s="379"/>
      <c r="C52" s="328" t="s">
        <v>39</v>
      </c>
      <c r="D52" s="328" t="s">
        <v>524</v>
      </c>
      <c r="E52" s="328">
        <v>48</v>
      </c>
      <c r="F52" s="185"/>
      <c r="G52" s="328" t="s">
        <v>595</v>
      </c>
      <c r="H52" s="186"/>
    </row>
    <row r="53" spans="2:8" ht="14" customHeight="1" x14ac:dyDescent="0.2">
      <c r="B53" s="379"/>
      <c r="C53" s="328" t="s">
        <v>39</v>
      </c>
      <c r="D53" s="328" t="s">
        <v>7</v>
      </c>
      <c r="E53" s="328">
        <v>49</v>
      </c>
      <c r="F53" s="185"/>
      <c r="G53" s="328" t="s">
        <v>519</v>
      </c>
      <c r="H53" s="186"/>
    </row>
    <row r="54" spans="2:8" ht="14" customHeight="1" x14ac:dyDescent="0.2">
      <c r="B54" s="379"/>
      <c r="C54" s="328" t="s">
        <v>39</v>
      </c>
      <c r="D54" s="328" t="s">
        <v>524</v>
      </c>
      <c r="E54" s="328">
        <v>50</v>
      </c>
      <c r="F54" s="185"/>
      <c r="G54" s="328" t="s">
        <v>426</v>
      </c>
      <c r="H54" s="186"/>
    </row>
    <row r="55" spans="2:8" ht="14" customHeight="1" x14ac:dyDescent="0.2">
      <c r="B55" s="379"/>
      <c r="C55" s="380" t="s">
        <v>39</v>
      </c>
      <c r="D55" s="328" t="s">
        <v>524</v>
      </c>
      <c r="E55" s="328">
        <v>51</v>
      </c>
      <c r="F55" s="185"/>
      <c r="G55" s="330" t="s">
        <v>754</v>
      </c>
      <c r="H55" s="186"/>
    </row>
    <row r="56" spans="2:8" ht="14" customHeight="1" x14ac:dyDescent="0.2">
      <c r="B56" s="379"/>
      <c r="C56" s="380" t="s">
        <v>39</v>
      </c>
      <c r="D56" s="328" t="s">
        <v>6</v>
      </c>
      <c r="E56" s="328">
        <v>52</v>
      </c>
      <c r="F56" s="185"/>
      <c r="G56" s="330" t="s">
        <v>529</v>
      </c>
      <c r="H56" s="186"/>
    </row>
    <row r="57" spans="2:8" ht="14" customHeight="1" x14ac:dyDescent="0.2">
      <c r="B57" s="379"/>
      <c r="C57" s="380" t="s">
        <v>39</v>
      </c>
      <c r="D57" s="328" t="s">
        <v>6</v>
      </c>
      <c r="E57" s="328">
        <v>53</v>
      </c>
      <c r="F57" s="185"/>
      <c r="G57" s="330" t="s">
        <v>642</v>
      </c>
      <c r="H57" s="186"/>
    </row>
    <row r="58" spans="2:8" ht="14" customHeight="1" x14ac:dyDescent="0.2">
      <c r="B58" s="379"/>
      <c r="C58" s="380" t="s">
        <v>39</v>
      </c>
      <c r="D58" s="328" t="s">
        <v>6</v>
      </c>
      <c r="E58" s="328">
        <v>54</v>
      </c>
      <c r="F58" s="185"/>
      <c r="G58" s="330" t="s">
        <v>643</v>
      </c>
      <c r="H58" s="186"/>
    </row>
    <row r="59" spans="2:8" ht="14" customHeight="1" x14ac:dyDescent="0.2">
      <c r="B59" s="379"/>
      <c r="C59" s="380" t="s">
        <v>39</v>
      </c>
      <c r="D59" s="328" t="s">
        <v>6</v>
      </c>
      <c r="E59" s="328">
        <v>55</v>
      </c>
      <c r="F59" s="185"/>
      <c r="G59" s="330" t="s">
        <v>758</v>
      </c>
      <c r="H59" s="186"/>
    </row>
    <row r="60" spans="2:8" ht="14" customHeight="1" x14ac:dyDescent="0.2">
      <c r="B60" s="379"/>
      <c r="C60" s="380" t="s">
        <v>39</v>
      </c>
      <c r="D60" s="328" t="s">
        <v>6</v>
      </c>
      <c r="E60" s="328">
        <v>56</v>
      </c>
      <c r="F60" s="185"/>
      <c r="G60" s="328" t="s">
        <v>531</v>
      </c>
      <c r="H60" s="186"/>
    </row>
    <row r="61" spans="2:8" ht="14" customHeight="1" x14ac:dyDescent="0.2">
      <c r="B61" s="379"/>
      <c r="C61" s="328" t="s">
        <v>39</v>
      </c>
      <c r="D61" s="328" t="s">
        <v>7</v>
      </c>
      <c r="E61" s="328">
        <v>57</v>
      </c>
      <c r="F61" s="185"/>
      <c r="G61" s="328" t="s">
        <v>69</v>
      </c>
      <c r="H61" s="186"/>
    </row>
    <row r="62" spans="2:8" ht="14" customHeight="1" x14ac:dyDescent="0.2">
      <c r="B62" s="379"/>
      <c r="C62" s="328" t="s">
        <v>39</v>
      </c>
      <c r="D62" s="328" t="s">
        <v>7</v>
      </c>
      <c r="E62" s="328">
        <v>58</v>
      </c>
      <c r="F62" s="185"/>
      <c r="G62" s="328" t="s">
        <v>391</v>
      </c>
      <c r="H62" s="186"/>
    </row>
    <row r="63" spans="2:8" ht="14" customHeight="1" x14ac:dyDescent="0.2">
      <c r="B63" s="379"/>
      <c r="C63" s="328" t="s">
        <v>39</v>
      </c>
      <c r="D63" s="328" t="s">
        <v>7</v>
      </c>
      <c r="E63" s="328">
        <v>59</v>
      </c>
      <c r="F63" s="185"/>
      <c r="G63" s="330" t="s">
        <v>480</v>
      </c>
      <c r="H63" s="186"/>
    </row>
    <row r="64" spans="2:8" ht="14" customHeight="1" x14ac:dyDescent="0.2">
      <c r="B64" s="379"/>
      <c r="C64" s="328" t="s">
        <v>39</v>
      </c>
      <c r="D64" s="328" t="s">
        <v>7</v>
      </c>
      <c r="E64" s="328">
        <v>60</v>
      </c>
      <c r="F64" s="185"/>
      <c r="G64" s="328" t="s">
        <v>729</v>
      </c>
      <c r="H64" s="186"/>
    </row>
    <row r="65" spans="2:8" ht="14" customHeight="1" x14ac:dyDescent="0.2">
      <c r="B65" s="379"/>
      <c r="C65" s="328" t="s">
        <v>39</v>
      </c>
      <c r="D65" s="328" t="s">
        <v>7</v>
      </c>
      <c r="E65" s="328">
        <v>61</v>
      </c>
      <c r="F65" s="185"/>
      <c r="G65" s="328" t="s">
        <v>644</v>
      </c>
      <c r="H65" s="186"/>
    </row>
    <row r="66" spans="2:8" ht="14" customHeight="1" x14ac:dyDescent="0.2">
      <c r="B66" s="379"/>
      <c r="C66" s="328" t="s">
        <v>39</v>
      </c>
      <c r="D66" s="328" t="s">
        <v>7</v>
      </c>
      <c r="E66" s="328">
        <v>62</v>
      </c>
      <c r="F66" s="185"/>
      <c r="G66" s="328" t="s">
        <v>528</v>
      </c>
      <c r="H66" s="186"/>
    </row>
    <row r="67" spans="2:8" ht="14" customHeight="1" x14ac:dyDescent="0.2">
      <c r="B67" s="379"/>
      <c r="C67" s="328" t="s">
        <v>39</v>
      </c>
      <c r="D67" s="328" t="s">
        <v>7</v>
      </c>
      <c r="E67" s="328">
        <v>63</v>
      </c>
      <c r="F67" s="185"/>
      <c r="G67" s="330" t="s">
        <v>691</v>
      </c>
      <c r="H67" s="186"/>
    </row>
    <row r="68" spans="2:8" ht="14" customHeight="1" x14ac:dyDescent="0.2">
      <c r="B68" s="379"/>
      <c r="C68" s="328" t="s">
        <v>39</v>
      </c>
      <c r="D68" s="328" t="s">
        <v>524</v>
      </c>
      <c r="E68" s="328">
        <v>64</v>
      </c>
      <c r="F68" s="185"/>
      <c r="G68" s="328" t="s">
        <v>77</v>
      </c>
      <c r="H68" s="186"/>
    </row>
    <row r="69" spans="2:8" ht="14" customHeight="1" x14ac:dyDescent="0.2">
      <c r="B69" s="379"/>
      <c r="C69" s="328" t="s">
        <v>39</v>
      </c>
      <c r="D69" s="328" t="s">
        <v>7</v>
      </c>
      <c r="E69" s="328">
        <v>65</v>
      </c>
      <c r="F69" s="185"/>
      <c r="G69" s="328" t="s">
        <v>78</v>
      </c>
      <c r="H69" s="186"/>
    </row>
    <row r="70" spans="2:8" ht="14" customHeight="1" x14ac:dyDescent="0.2">
      <c r="B70" s="379"/>
      <c r="C70" s="328" t="s">
        <v>39</v>
      </c>
      <c r="D70" s="328" t="s">
        <v>524</v>
      </c>
      <c r="E70" s="328">
        <v>66</v>
      </c>
      <c r="F70" s="185"/>
      <c r="G70" s="328" t="s">
        <v>624</v>
      </c>
      <c r="H70" s="186"/>
    </row>
    <row r="71" spans="2:8" ht="14" customHeight="1" x14ac:dyDescent="0.2">
      <c r="B71" s="379"/>
      <c r="C71" s="328" t="s">
        <v>39</v>
      </c>
      <c r="D71" s="328" t="s">
        <v>524</v>
      </c>
      <c r="E71" s="328">
        <v>67</v>
      </c>
      <c r="F71" s="185"/>
      <c r="G71" s="328" t="s">
        <v>79</v>
      </c>
      <c r="H71" s="186"/>
    </row>
    <row r="72" spans="2:8" ht="14" customHeight="1" x14ac:dyDescent="0.2">
      <c r="B72" s="379"/>
      <c r="C72" s="328" t="s">
        <v>39</v>
      </c>
      <c r="D72" s="328" t="s">
        <v>524</v>
      </c>
      <c r="E72" s="328">
        <v>68</v>
      </c>
      <c r="F72" s="185"/>
      <c r="G72" s="328" t="s">
        <v>80</v>
      </c>
      <c r="H72" s="186"/>
    </row>
    <row r="73" spans="2:8" ht="14" customHeight="1" x14ac:dyDescent="0.2">
      <c r="B73" s="379"/>
      <c r="C73" s="328" t="s">
        <v>39</v>
      </c>
      <c r="D73" s="328" t="s">
        <v>7</v>
      </c>
      <c r="E73" s="328">
        <v>69</v>
      </c>
      <c r="F73" s="185"/>
      <c r="G73" s="328" t="s">
        <v>81</v>
      </c>
      <c r="H73" s="186"/>
    </row>
    <row r="74" spans="2:8" ht="14" customHeight="1" x14ac:dyDescent="0.2">
      <c r="B74" s="379"/>
      <c r="C74" s="328" t="s">
        <v>39</v>
      </c>
      <c r="D74" s="328" t="s">
        <v>7</v>
      </c>
      <c r="E74" s="328">
        <v>70</v>
      </c>
      <c r="F74" s="185"/>
      <c r="G74" s="328" t="s">
        <v>82</v>
      </c>
      <c r="H74" s="186"/>
    </row>
    <row r="75" spans="2:8" ht="14" customHeight="1" x14ac:dyDescent="0.2">
      <c r="B75" s="379"/>
      <c r="C75" s="328" t="s">
        <v>39</v>
      </c>
      <c r="D75" s="328" t="s">
        <v>5</v>
      </c>
      <c r="E75" s="328">
        <v>71</v>
      </c>
      <c r="F75" s="185"/>
      <c r="G75" s="328" t="s">
        <v>759</v>
      </c>
      <c r="H75" s="186"/>
    </row>
    <row r="76" spans="2:8" ht="14" customHeight="1" x14ac:dyDescent="0.2">
      <c r="B76" s="379"/>
      <c r="C76" s="328" t="s">
        <v>39</v>
      </c>
      <c r="D76" s="328" t="s">
        <v>6</v>
      </c>
      <c r="E76" s="328">
        <v>72</v>
      </c>
      <c r="F76" s="185"/>
      <c r="G76" s="328" t="s">
        <v>626</v>
      </c>
      <c r="H76" s="186"/>
    </row>
    <row r="77" spans="2:8" ht="14" customHeight="1" x14ac:dyDescent="0.2">
      <c r="B77" s="379"/>
      <c r="C77" s="328" t="s">
        <v>39</v>
      </c>
      <c r="D77" s="328" t="s">
        <v>5</v>
      </c>
      <c r="E77" s="328">
        <v>73</v>
      </c>
      <c r="F77" s="185"/>
      <c r="G77" s="328" t="s">
        <v>604</v>
      </c>
      <c r="H77" s="186"/>
    </row>
    <row r="78" spans="2:8" ht="14" customHeight="1" x14ac:dyDescent="0.2">
      <c r="B78" s="379"/>
      <c r="C78" s="328" t="s">
        <v>39</v>
      </c>
      <c r="D78" s="328" t="s">
        <v>5</v>
      </c>
      <c r="E78" s="328">
        <v>74</v>
      </c>
      <c r="F78" s="185"/>
      <c r="G78" s="328" t="s">
        <v>605</v>
      </c>
      <c r="H78" s="186"/>
    </row>
    <row r="79" spans="2:8" ht="14" customHeight="1" x14ac:dyDescent="0.2">
      <c r="B79" s="379"/>
      <c r="C79" s="328" t="s">
        <v>39</v>
      </c>
      <c r="D79" s="328" t="s">
        <v>7</v>
      </c>
      <c r="E79" s="328">
        <v>75</v>
      </c>
      <c r="F79" s="185"/>
      <c r="G79" s="328" t="s">
        <v>645</v>
      </c>
      <c r="H79" s="186"/>
    </row>
    <row r="80" spans="2:8" ht="14" customHeight="1" x14ac:dyDescent="0.2">
      <c r="B80" s="379"/>
      <c r="C80" s="328" t="s">
        <v>39</v>
      </c>
      <c r="D80" s="328" t="s">
        <v>5</v>
      </c>
      <c r="E80" s="328">
        <v>76</v>
      </c>
      <c r="F80" s="185"/>
      <c r="G80" s="328" t="s">
        <v>606</v>
      </c>
      <c r="H80" s="186"/>
    </row>
    <row r="81" spans="2:8" ht="14" customHeight="1" x14ac:dyDescent="0.2">
      <c r="B81" s="379"/>
      <c r="C81" s="328" t="s">
        <v>39</v>
      </c>
      <c r="D81" s="328" t="s">
        <v>5</v>
      </c>
      <c r="E81" s="328">
        <v>77</v>
      </c>
      <c r="F81" s="185"/>
      <c r="G81" s="328" t="s">
        <v>401</v>
      </c>
      <c r="H81" s="186"/>
    </row>
    <row r="82" spans="2:8" ht="14" customHeight="1" x14ac:dyDescent="0.2">
      <c r="B82" s="379"/>
      <c r="C82" s="328" t="s">
        <v>39</v>
      </c>
      <c r="D82" s="328" t="s">
        <v>5</v>
      </c>
      <c r="E82" s="328">
        <v>78</v>
      </c>
      <c r="F82" s="185"/>
      <c r="G82" s="328" t="s">
        <v>584</v>
      </c>
      <c r="H82" s="186"/>
    </row>
    <row r="83" spans="2:8" ht="14" customHeight="1" x14ac:dyDescent="0.2">
      <c r="B83" s="379"/>
      <c r="C83" s="328" t="s">
        <v>39</v>
      </c>
      <c r="D83" s="328" t="s">
        <v>5</v>
      </c>
      <c r="E83" s="328">
        <v>79</v>
      </c>
      <c r="F83" s="185"/>
      <c r="G83" s="328" t="s">
        <v>387</v>
      </c>
      <c r="H83" s="186"/>
    </row>
    <row r="84" spans="2:8" ht="14" customHeight="1" x14ac:dyDescent="0.2">
      <c r="B84" s="379"/>
      <c r="C84" s="328" t="s">
        <v>39</v>
      </c>
      <c r="D84" s="328" t="s">
        <v>5</v>
      </c>
      <c r="E84" s="328">
        <v>80</v>
      </c>
      <c r="F84" s="185"/>
      <c r="G84" s="328" t="s">
        <v>392</v>
      </c>
      <c r="H84" s="186"/>
    </row>
    <row r="85" spans="2:8" ht="14" customHeight="1" x14ac:dyDescent="0.2">
      <c r="B85" s="379"/>
      <c r="C85" s="328" t="s">
        <v>39</v>
      </c>
      <c r="D85" s="328" t="s">
        <v>5</v>
      </c>
      <c r="E85" s="328">
        <v>81</v>
      </c>
      <c r="F85" s="185"/>
      <c r="G85" s="328" t="s">
        <v>647</v>
      </c>
      <c r="H85" s="186"/>
    </row>
    <row r="86" spans="2:8" ht="14" customHeight="1" x14ac:dyDescent="0.2">
      <c r="B86" s="379"/>
      <c r="C86" s="328" t="s">
        <v>39</v>
      </c>
      <c r="D86" s="328" t="s">
        <v>5</v>
      </c>
      <c r="E86" s="328">
        <v>82</v>
      </c>
      <c r="F86" s="185"/>
      <c r="G86" s="328" t="s">
        <v>648</v>
      </c>
      <c r="H86" s="186"/>
    </row>
    <row r="87" spans="2:8" ht="14" customHeight="1" x14ac:dyDescent="0.2">
      <c r="B87" s="379"/>
      <c r="C87" s="328" t="s">
        <v>39</v>
      </c>
      <c r="D87" s="328" t="s">
        <v>5</v>
      </c>
      <c r="E87" s="328">
        <v>83</v>
      </c>
      <c r="F87" s="185"/>
      <c r="G87" s="328" t="s">
        <v>608</v>
      </c>
      <c r="H87" s="186"/>
    </row>
    <row r="88" spans="2:8" ht="14" customHeight="1" x14ac:dyDescent="0.2">
      <c r="B88" s="379"/>
      <c r="C88" s="328" t="s">
        <v>39</v>
      </c>
      <c r="D88" s="328" t="s">
        <v>5</v>
      </c>
      <c r="E88" s="328">
        <v>84</v>
      </c>
      <c r="F88" s="185"/>
      <c r="G88" s="328" t="s">
        <v>397</v>
      </c>
      <c r="H88" s="186"/>
    </row>
    <row r="89" spans="2:8" ht="14" customHeight="1" x14ac:dyDescent="0.2">
      <c r="B89" s="379"/>
      <c r="C89" s="328" t="s">
        <v>39</v>
      </c>
      <c r="D89" s="328" t="s">
        <v>5</v>
      </c>
      <c r="E89" s="328">
        <v>85</v>
      </c>
      <c r="F89" s="185"/>
      <c r="G89" s="328" t="s">
        <v>385</v>
      </c>
      <c r="H89" s="186"/>
    </row>
    <row r="90" spans="2:8" ht="14" customHeight="1" x14ac:dyDescent="0.2">
      <c r="B90" s="379"/>
      <c r="C90" s="328" t="s">
        <v>39</v>
      </c>
      <c r="D90" s="328" t="s">
        <v>5</v>
      </c>
      <c r="E90" s="328">
        <v>86</v>
      </c>
      <c r="F90" s="185"/>
      <c r="G90" s="328" t="s">
        <v>730</v>
      </c>
      <c r="H90" s="186"/>
    </row>
    <row r="91" spans="2:8" ht="14" customHeight="1" x14ac:dyDescent="0.2">
      <c r="B91" s="379"/>
      <c r="C91" s="328" t="s">
        <v>39</v>
      </c>
      <c r="D91" s="328" t="s">
        <v>5</v>
      </c>
      <c r="E91" s="328">
        <v>87</v>
      </c>
      <c r="F91" s="185"/>
      <c r="G91" s="328" t="s">
        <v>731</v>
      </c>
      <c r="H91" s="186"/>
    </row>
    <row r="92" spans="2:8" ht="14" customHeight="1" x14ac:dyDescent="0.2">
      <c r="B92" s="379"/>
      <c r="C92" s="328" t="s">
        <v>39</v>
      </c>
      <c r="D92" s="328" t="s">
        <v>6</v>
      </c>
      <c r="E92" s="328">
        <v>88</v>
      </c>
      <c r="F92" s="185"/>
      <c r="G92" s="328" t="s">
        <v>577</v>
      </c>
      <c r="H92" s="186"/>
    </row>
    <row r="93" spans="2:8" ht="14" customHeight="1" x14ac:dyDescent="0.2">
      <c r="B93" s="379"/>
      <c r="C93" s="328" t="s">
        <v>39</v>
      </c>
      <c r="D93" s="328" t="s">
        <v>6</v>
      </c>
      <c r="E93" s="328">
        <v>89</v>
      </c>
      <c r="F93" s="185"/>
      <c r="G93" s="328" t="s">
        <v>402</v>
      </c>
      <c r="H93" s="186"/>
    </row>
    <row r="94" spans="2:8" ht="14" customHeight="1" thickBot="1" x14ac:dyDescent="0.25">
      <c r="B94" s="379"/>
      <c r="C94" s="328" t="s">
        <v>39</v>
      </c>
      <c r="D94" s="328" t="s">
        <v>6</v>
      </c>
      <c r="E94" s="230">
        <v>90</v>
      </c>
      <c r="F94" s="187"/>
      <c r="G94" s="328" t="s">
        <v>403</v>
      </c>
      <c r="H94" s="186"/>
    </row>
    <row r="95" spans="2:8" ht="16" customHeight="1" x14ac:dyDescent="0.25">
      <c r="B95" s="381"/>
      <c r="C95" s="121"/>
      <c r="D95" s="382"/>
      <c r="E95" s="232" t="s">
        <v>786</v>
      </c>
      <c r="F95" s="231">
        <f>SUM(F5:F94)</f>
        <v>0</v>
      </c>
      <c r="G95" s="331"/>
      <c r="H95" s="186"/>
    </row>
    <row r="96" spans="2:8" ht="16" customHeight="1" x14ac:dyDescent="0.25">
      <c r="B96" s="381"/>
      <c r="C96" s="383"/>
      <c r="D96" s="382"/>
      <c r="E96" s="233" t="s">
        <v>784</v>
      </c>
      <c r="F96" s="234">
        <f>COUNTIF(F5:F94,"&lt;&gt;*")</f>
        <v>90</v>
      </c>
      <c r="G96" s="331"/>
      <c r="H96" s="186"/>
    </row>
    <row r="97" spans="2:8" ht="16" customHeight="1" x14ac:dyDescent="0.25">
      <c r="B97" s="381"/>
      <c r="C97" s="121"/>
      <c r="D97" s="382"/>
      <c r="E97" s="235" t="s">
        <v>785</v>
      </c>
      <c r="F97" s="236">
        <f>F96/E94</f>
        <v>1</v>
      </c>
      <c r="G97" s="331"/>
      <c r="H97" s="186"/>
    </row>
    <row r="98" spans="2:8" ht="16" customHeight="1" thickBot="1" x14ac:dyDescent="0.3">
      <c r="B98" s="384"/>
      <c r="C98" s="383"/>
      <c r="D98" s="382"/>
      <c r="E98" s="237" t="s">
        <v>787</v>
      </c>
      <c r="F98" s="238">
        <f>F95/F96</f>
        <v>0</v>
      </c>
      <c r="G98" s="331"/>
      <c r="H98" s="186"/>
    </row>
    <row r="99" spans="2:8" ht="15" x14ac:dyDescent="0.2">
      <c r="B99" s="385" t="s">
        <v>355</v>
      </c>
      <c r="C99" s="332" t="s">
        <v>40</v>
      </c>
      <c r="D99" s="332" t="s">
        <v>524</v>
      </c>
      <c r="E99" s="447">
        <v>1</v>
      </c>
      <c r="F99" s="189"/>
      <c r="G99" s="332" t="s">
        <v>565</v>
      </c>
      <c r="H99" s="186"/>
    </row>
    <row r="100" spans="2:8" ht="15" x14ac:dyDescent="0.2">
      <c r="B100" s="385"/>
      <c r="C100" s="332" t="s">
        <v>40</v>
      </c>
      <c r="D100" s="332" t="s">
        <v>5</v>
      </c>
      <c r="E100" s="332">
        <v>2</v>
      </c>
      <c r="F100" s="188"/>
      <c r="G100" s="332" t="s">
        <v>540</v>
      </c>
      <c r="H100" s="186"/>
    </row>
    <row r="101" spans="2:8" ht="15" x14ac:dyDescent="0.2">
      <c r="B101" s="385"/>
      <c r="C101" s="332" t="s">
        <v>40</v>
      </c>
      <c r="D101" s="332" t="s">
        <v>5</v>
      </c>
      <c r="E101" s="332">
        <v>3</v>
      </c>
      <c r="F101" s="188"/>
      <c r="G101" s="332" t="s">
        <v>716</v>
      </c>
      <c r="H101" s="186"/>
    </row>
    <row r="102" spans="2:8" ht="15" x14ac:dyDescent="0.2">
      <c r="B102" s="385"/>
      <c r="C102" s="332" t="s">
        <v>40</v>
      </c>
      <c r="D102" s="332" t="s">
        <v>5</v>
      </c>
      <c r="E102" s="332">
        <v>4</v>
      </c>
      <c r="F102" s="188"/>
      <c r="G102" s="332" t="s">
        <v>727</v>
      </c>
      <c r="H102" s="186"/>
    </row>
    <row r="103" spans="2:8" ht="15" x14ac:dyDescent="0.2">
      <c r="B103" s="385"/>
      <c r="C103" s="332" t="s">
        <v>40</v>
      </c>
      <c r="D103" s="332" t="s">
        <v>5</v>
      </c>
      <c r="E103" s="332">
        <v>5</v>
      </c>
      <c r="F103" s="188"/>
      <c r="G103" s="332" t="s">
        <v>742</v>
      </c>
      <c r="H103" s="186"/>
    </row>
    <row r="104" spans="2:8" ht="15" x14ac:dyDescent="0.2">
      <c r="B104" s="385"/>
      <c r="C104" s="332" t="s">
        <v>40</v>
      </c>
      <c r="D104" s="332" t="s">
        <v>5</v>
      </c>
      <c r="E104" s="332">
        <v>6</v>
      </c>
      <c r="F104" s="188"/>
      <c r="G104" s="332" t="s">
        <v>715</v>
      </c>
      <c r="H104" s="186"/>
    </row>
    <row r="105" spans="2:8" ht="15" x14ac:dyDescent="0.2">
      <c r="B105" s="385"/>
      <c r="C105" s="332" t="s">
        <v>40</v>
      </c>
      <c r="D105" s="332" t="s">
        <v>5</v>
      </c>
      <c r="E105" s="332">
        <v>7</v>
      </c>
      <c r="F105" s="188"/>
      <c r="G105" s="332" t="s">
        <v>740</v>
      </c>
      <c r="H105" s="186"/>
    </row>
    <row r="106" spans="2:8" ht="15" x14ac:dyDescent="0.2">
      <c r="B106" s="385"/>
      <c r="C106" s="332" t="s">
        <v>40</v>
      </c>
      <c r="D106" s="332" t="s">
        <v>6</v>
      </c>
      <c r="E106" s="332">
        <v>8</v>
      </c>
      <c r="F106" s="188"/>
      <c r="G106" s="332" t="s">
        <v>741</v>
      </c>
      <c r="H106" s="186"/>
    </row>
    <row r="107" spans="2:8" ht="15" x14ac:dyDescent="0.2">
      <c r="B107" s="385"/>
      <c r="C107" s="332" t="s">
        <v>40</v>
      </c>
      <c r="D107" s="332" t="s">
        <v>6</v>
      </c>
      <c r="E107" s="332">
        <v>9</v>
      </c>
      <c r="F107" s="188"/>
      <c r="G107" s="332" t="s">
        <v>489</v>
      </c>
      <c r="H107" s="186"/>
    </row>
    <row r="108" spans="2:8" ht="15" x14ac:dyDescent="0.2">
      <c r="B108" s="385"/>
      <c r="C108" s="332" t="s">
        <v>40</v>
      </c>
      <c r="D108" s="332" t="s">
        <v>5</v>
      </c>
      <c r="E108" s="332">
        <v>10</v>
      </c>
      <c r="F108" s="188"/>
      <c r="G108" s="332" t="s">
        <v>521</v>
      </c>
      <c r="H108" s="186"/>
    </row>
    <row r="109" spans="2:8" ht="15" x14ac:dyDescent="0.2">
      <c r="B109" s="385"/>
      <c r="C109" s="332" t="s">
        <v>40</v>
      </c>
      <c r="D109" s="332" t="s">
        <v>5</v>
      </c>
      <c r="E109" s="332">
        <v>11</v>
      </c>
      <c r="F109" s="188"/>
      <c r="G109" s="332" t="s">
        <v>704</v>
      </c>
      <c r="H109" s="186"/>
    </row>
    <row r="110" spans="2:8" ht="15" x14ac:dyDescent="0.2">
      <c r="B110" s="385"/>
      <c r="C110" s="332" t="s">
        <v>40</v>
      </c>
      <c r="D110" s="332" t="s">
        <v>5</v>
      </c>
      <c r="E110" s="332">
        <v>12</v>
      </c>
      <c r="F110" s="188"/>
      <c r="G110" s="332" t="s">
        <v>461</v>
      </c>
      <c r="H110" s="186"/>
    </row>
    <row r="111" spans="2:8" ht="15" x14ac:dyDescent="0.2">
      <c r="B111" s="385"/>
      <c r="C111" s="332" t="s">
        <v>40</v>
      </c>
      <c r="D111" s="332" t="s">
        <v>5</v>
      </c>
      <c r="E111" s="332">
        <v>13</v>
      </c>
      <c r="F111" s="188"/>
      <c r="G111" s="332" t="s">
        <v>650</v>
      </c>
      <c r="H111" s="186"/>
    </row>
    <row r="112" spans="2:8" ht="15" x14ac:dyDescent="0.2">
      <c r="B112" s="385"/>
      <c r="C112" s="332" t="s">
        <v>40</v>
      </c>
      <c r="D112" s="332" t="s">
        <v>5</v>
      </c>
      <c r="E112" s="332">
        <v>14</v>
      </c>
      <c r="F112" s="188"/>
      <c r="G112" s="332" t="s">
        <v>566</v>
      </c>
      <c r="H112" s="186"/>
    </row>
    <row r="113" spans="2:8" ht="15" x14ac:dyDescent="0.2">
      <c r="B113" s="385"/>
      <c r="C113" s="332" t="s">
        <v>40</v>
      </c>
      <c r="D113" s="332" t="s">
        <v>5</v>
      </c>
      <c r="E113" s="332">
        <v>15</v>
      </c>
      <c r="F113" s="188"/>
      <c r="G113" s="332" t="s">
        <v>705</v>
      </c>
      <c r="H113" s="186"/>
    </row>
    <row r="114" spans="2:8" ht="15" x14ac:dyDescent="0.2">
      <c r="B114" s="385"/>
      <c r="C114" s="332" t="s">
        <v>40</v>
      </c>
      <c r="D114" s="332" t="s">
        <v>5</v>
      </c>
      <c r="E114" s="332">
        <v>16</v>
      </c>
      <c r="F114" s="188"/>
      <c r="G114" s="332" t="s">
        <v>464</v>
      </c>
      <c r="H114" s="186"/>
    </row>
    <row r="115" spans="2:8" ht="15" x14ac:dyDescent="0.2">
      <c r="B115" s="385"/>
      <c r="C115" s="332" t="s">
        <v>40</v>
      </c>
      <c r="D115" s="332" t="s">
        <v>5</v>
      </c>
      <c r="E115" s="332">
        <v>17</v>
      </c>
      <c r="F115" s="188"/>
      <c r="G115" s="332" t="s">
        <v>462</v>
      </c>
      <c r="H115" s="186"/>
    </row>
    <row r="116" spans="2:8" ht="15" x14ac:dyDescent="0.2">
      <c r="B116" s="385"/>
      <c r="C116" s="332" t="s">
        <v>40</v>
      </c>
      <c r="D116" s="332" t="s">
        <v>5</v>
      </c>
      <c r="E116" s="332">
        <v>18</v>
      </c>
      <c r="F116" s="188"/>
      <c r="G116" s="332" t="s">
        <v>463</v>
      </c>
      <c r="H116" s="186"/>
    </row>
    <row r="117" spans="2:8" ht="15" x14ac:dyDescent="0.2">
      <c r="B117" s="385"/>
      <c r="C117" s="332" t="s">
        <v>40</v>
      </c>
      <c r="D117" s="332" t="s">
        <v>5</v>
      </c>
      <c r="E117" s="332">
        <v>19</v>
      </c>
      <c r="F117" s="188"/>
      <c r="G117" s="332" t="s">
        <v>596</v>
      </c>
      <c r="H117" s="186"/>
    </row>
    <row r="118" spans="2:8" ht="15" x14ac:dyDescent="0.2">
      <c r="B118" s="385"/>
      <c r="C118" s="332" t="s">
        <v>40</v>
      </c>
      <c r="D118" s="332" t="s">
        <v>5</v>
      </c>
      <c r="E118" s="332">
        <v>20</v>
      </c>
      <c r="F118" s="188"/>
      <c r="G118" s="332" t="s">
        <v>465</v>
      </c>
      <c r="H118" s="186"/>
    </row>
    <row r="119" spans="2:8" ht="15" x14ac:dyDescent="0.2">
      <c r="B119" s="385"/>
      <c r="C119" s="332" t="s">
        <v>40</v>
      </c>
      <c r="D119" s="332" t="s">
        <v>5</v>
      </c>
      <c r="E119" s="332">
        <v>21</v>
      </c>
      <c r="F119" s="188"/>
      <c r="G119" s="332" t="s">
        <v>597</v>
      </c>
      <c r="H119" s="186"/>
    </row>
    <row r="120" spans="2:8" ht="15" x14ac:dyDescent="0.2">
      <c r="B120" s="385"/>
      <c r="C120" s="332" t="s">
        <v>40</v>
      </c>
      <c r="D120" s="332" t="s">
        <v>5</v>
      </c>
      <c r="E120" s="332">
        <v>22</v>
      </c>
      <c r="F120" s="188"/>
      <c r="G120" s="332" t="s">
        <v>466</v>
      </c>
      <c r="H120" s="186"/>
    </row>
    <row r="121" spans="2:8" ht="15" x14ac:dyDescent="0.2">
      <c r="B121" s="385"/>
      <c r="C121" s="332" t="s">
        <v>40</v>
      </c>
      <c r="D121" s="332" t="s">
        <v>5</v>
      </c>
      <c r="E121" s="332">
        <v>23</v>
      </c>
      <c r="F121" s="188"/>
      <c r="G121" s="332" t="s">
        <v>522</v>
      </c>
      <c r="H121" s="186"/>
    </row>
    <row r="122" spans="2:8" ht="15" x14ac:dyDescent="0.2">
      <c r="B122" s="385"/>
      <c r="C122" s="332" t="s">
        <v>40</v>
      </c>
      <c r="D122" s="332" t="s">
        <v>5</v>
      </c>
      <c r="E122" s="332">
        <v>24</v>
      </c>
      <c r="F122" s="188"/>
      <c r="G122" s="332" t="s">
        <v>654</v>
      </c>
      <c r="H122" s="186"/>
    </row>
    <row r="123" spans="2:8" ht="15" x14ac:dyDescent="0.2">
      <c r="B123" s="385"/>
      <c r="C123" s="332" t="s">
        <v>40</v>
      </c>
      <c r="D123" s="332" t="s">
        <v>5</v>
      </c>
      <c r="E123" s="332">
        <v>25</v>
      </c>
      <c r="F123" s="188"/>
      <c r="G123" s="332" t="s">
        <v>523</v>
      </c>
      <c r="H123" s="186"/>
    </row>
    <row r="124" spans="2:8" ht="15" x14ac:dyDescent="0.2">
      <c r="B124" s="385"/>
      <c r="C124" s="332" t="s">
        <v>40</v>
      </c>
      <c r="D124" s="332" t="s">
        <v>5</v>
      </c>
      <c r="E124" s="332">
        <v>26</v>
      </c>
      <c r="F124" s="188"/>
      <c r="G124" s="332" t="s">
        <v>467</v>
      </c>
      <c r="H124" s="186"/>
    </row>
    <row r="125" spans="2:8" ht="15" x14ac:dyDescent="0.2">
      <c r="B125" s="385"/>
      <c r="C125" s="332" t="s">
        <v>40</v>
      </c>
      <c r="D125" s="332" t="s">
        <v>5</v>
      </c>
      <c r="E125" s="332">
        <v>27</v>
      </c>
      <c r="F125" s="188"/>
      <c r="G125" s="332" t="s">
        <v>468</v>
      </c>
      <c r="H125" s="186"/>
    </row>
    <row r="126" spans="2:8" ht="15" x14ac:dyDescent="0.2">
      <c r="B126" s="385"/>
      <c r="C126" s="332" t="s">
        <v>40</v>
      </c>
      <c r="D126" s="332" t="s">
        <v>5</v>
      </c>
      <c r="E126" s="332">
        <v>28</v>
      </c>
      <c r="F126" s="188"/>
      <c r="G126" s="332" t="s">
        <v>469</v>
      </c>
      <c r="H126" s="186"/>
    </row>
    <row r="127" spans="2:8" ht="15" x14ac:dyDescent="0.2">
      <c r="B127" s="385"/>
      <c r="C127" s="332" t="s">
        <v>40</v>
      </c>
      <c r="D127" s="332" t="s">
        <v>5</v>
      </c>
      <c r="E127" s="332">
        <v>29</v>
      </c>
      <c r="F127" s="188"/>
      <c r="G127" s="332" t="s">
        <v>470</v>
      </c>
      <c r="H127" s="186"/>
    </row>
    <row r="128" spans="2:8" ht="15" x14ac:dyDescent="0.2">
      <c r="B128" s="385"/>
      <c r="C128" s="332" t="s">
        <v>40</v>
      </c>
      <c r="D128" s="332" t="s">
        <v>5</v>
      </c>
      <c r="E128" s="332">
        <v>30</v>
      </c>
      <c r="F128" s="188"/>
      <c r="G128" s="332" t="s">
        <v>475</v>
      </c>
      <c r="H128" s="186"/>
    </row>
    <row r="129" spans="2:8" ht="15" x14ac:dyDescent="0.2">
      <c r="B129" s="385"/>
      <c r="C129" s="332" t="s">
        <v>40</v>
      </c>
      <c r="D129" s="332" t="s">
        <v>5</v>
      </c>
      <c r="E129" s="332">
        <v>31</v>
      </c>
      <c r="F129" s="188"/>
      <c r="G129" s="332" t="s">
        <v>472</v>
      </c>
      <c r="H129" s="186"/>
    </row>
    <row r="130" spans="2:8" ht="15" x14ac:dyDescent="0.2">
      <c r="B130" s="385"/>
      <c r="C130" s="332" t="s">
        <v>40</v>
      </c>
      <c r="D130" s="332" t="s">
        <v>5</v>
      </c>
      <c r="E130" s="332">
        <v>32</v>
      </c>
      <c r="F130" s="188"/>
      <c r="G130" s="332" t="s">
        <v>706</v>
      </c>
      <c r="H130" s="186"/>
    </row>
    <row r="131" spans="2:8" ht="15" x14ac:dyDescent="0.2">
      <c r="B131" s="385"/>
      <c r="C131" s="332" t="s">
        <v>40</v>
      </c>
      <c r="D131" s="332" t="s">
        <v>5</v>
      </c>
      <c r="E131" s="332">
        <v>33</v>
      </c>
      <c r="F131" s="188"/>
      <c r="G131" s="332" t="s">
        <v>471</v>
      </c>
      <c r="H131" s="186"/>
    </row>
    <row r="132" spans="2:8" ht="15" x14ac:dyDescent="0.2">
      <c r="B132" s="385"/>
      <c r="C132" s="332" t="s">
        <v>40</v>
      </c>
      <c r="D132" s="332" t="s">
        <v>5</v>
      </c>
      <c r="E132" s="332">
        <v>34</v>
      </c>
      <c r="F132" s="188"/>
      <c r="G132" s="332" t="s">
        <v>482</v>
      </c>
      <c r="H132" s="186"/>
    </row>
    <row r="133" spans="2:8" ht="15" x14ac:dyDescent="0.2">
      <c r="B133" s="385"/>
      <c r="C133" s="332" t="s">
        <v>40</v>
      </c>
      <c r="D133" s="332" t="s">
        <v>5</v>
      </c>
      <c r="E133" s="332">
        <v>35</v>
      </c>
      <c r="F133" s="188"/>
      <c r="G133" s="332" t="s">
        <v>474</v>
      </c>
      <c r="H133" s="186"/>
    </row>
    <row r="134" spans="2:8" ht="15" x14ac:dyDescent="0.2">
      <c r="B134" s="385"/>
      <c r="C134" s="332" t="s">
        <v>40</v>
      </c>
      <c r="D134" s="332" t="s">
        <v>5</v>
      </c>
      <c r="E134" s="332">
        <v>36</v>
      </c>
      <c r="F134" s="188"/>
      <c r="G134" s="332" t="s">
        <v>473</v>
      </c>
      <c r="H134" s="186"/>
    </row>
    <row r="135" spans="2:8" ht="15" x14ac:dyDescent="0.2">
      <c r="B135" s="385"/>
      <c r="C135" s="332" t="s">
        <v>40</v>
      </c>
      <c r="D135" s="332" t="s">
        <v>5</v>
      </c>
      <c r="E135" s="332">
        <v>37</v>
      </c>
      <c r="F135" s="188"/>
      <c r="G135" s="332" t="s">
        <v>476</v>
      </c>
      <c r="H135" s="186"/>
    </row>
    <row r="136" spans="2:8" ht="15" x14ac:dyDescent="0.2">
      <c r="B136" s="385"/>
      <c r="C136" s="332" t="s">
        <v>40</v>
      </c>
      <c r="D136" s="332" t="s">
        <v>5</v>
      </c>
      <c r="E136" s="332">
        <v>38</v>
      </c>
      <c r="F136" s="188"/>
      <c r="G136" s="332" t="s">
        <v>477</v>
      </c>
      <c r="H136" s="186"/>
    </row>
    <row r="137" spans="2:8" ht="15" x14ac:dyDescent="0.2">
      <c r="B137" s="385"/>
      <c r="C137" s="332" t="s">
        <v>40</v>
      </c>
      <c r="D137" s="332" t="s">
        <v>5</v>
      </c>
      <c r="E137" s="332">
        <v>39</v>
      </c>
      <c r="F137" s="188"/>
      <c r="G137" s="332" t="s">
        <v>478</v>
      </c>
      <c r="H137" s="186"/>
    </row>
    <row r="138" spans="2:8" ht="15" x14ac:dyDescent="0.2">
      <c r="B138" s="385"/>
      <c r="C138" s="332" t="s">
        <v>40</v>
      </c>
      <c r="D138" s="332" t="s">
        <v>524</v>
      </c>
      <c r="E138" s="332">
        <v>40</v>
      </c>
      <c r="F138" s="188"/>
      <c r="G138" s="332" t="s">
        <v>599</v>
      </c>
      <c r="H138" s="186"/>
    </row>
    <row r="139" spans="2:8" ht="15" x14ac:dyDescent="0.2">
      <c r="B139" s="385"/>
      <c r="C139" s="332" t="s">
        <v>40</v>
      </c>
      <c r="D139" s="332" t="s">
        <v>5</v>
      </c>
      <c r="E139" s="332">
        <v>41</v>
      </c>
      <c r="F139" s="188"/>
      <c r="G139" s="332" t="s">
        <v>600</v>
      </c>
      <c r="H139" s="186"/>
    </row>
    <row r="140" spans="2:8" ht="15" x14ac:dyDescent="0.2">
      <c r="B140" s="385"/>
      <c r="C140" s="332" t="s">
        <v>40</v>
      </c>
      <c r="D140" s="332" t="s">
        <v>5</v>
      </c>
      <c r="E140" s="332">
        <v>42</v>
      </c>
      <c r="F140" s="188"/>
      <c r="G140" s="332" t="s">
        <v>601</v>
      </c>
      <c r="H140" s="186"/>
    </row>
    <row r="141" spans="2:8" ht="15" x14ac:dyDescent="0.2">
      <c r="B141" s="385"/>
      <c r="C141" s="332" t="s">
        <v>40</v>
      </c>
      <c r="D141" s="332" t="s">
        <v>524</v>
      </c>
      <c r="E141" s="332">
        <v>43</v>
      </c>
      <c r="F141" s="188"/>
      <c r="G141" s="332" t="s">
        <v>578</v>
      </c>
      <c r="H141" s="186"/>
    </row>
    <row r="142" spans="2:8" ht="15" x14ac:dyDescent="0.2">
      <c r="B142" s="385"/>
      <c r="C142" s="332" t="s">
        <v>40</v>
      </c>
      <c r="D142" s="332" t="s">
        <v>5</v>
      </c>
      <c r="E142" s="332">
        <v>44</v>
      </c>
      <c r="F142" s="188"/>
      <c r="G142" s="332" t="s">
        <v>71</v>
      </c>
      <c r="H142" s="186"/>
    </row>
    <row r="143" spans="2:8" ht="15" x14ac:dyDescent="0.2">
      <c r="B143" s="385"/>
      <c r="C143" s="332" t="s">
        <v>40</v>
      </c>
      <c r="D143" s="332" t="s">
        <v>5</v>
      </c>
      <c r="E143" s="332">
        <v>45</v>
      </c>
      <c r="F143" s="188"/>
      <c r="G143" s="332" t="s">
        <v>86</v>
      </c>
      <c r="H143" s="186"/>
    </row>
    <row r="144" spans="2:8" s="190" customFormat="1" ht="15" x14ac:dyDescent="0.2">
      <c r="B144" s="385"/>
      <c r="C144" s="332" t="s">
        <v>40</v>
      </c>
      <c r="D144" s="332" t="s">
        <v>524</v>
      </c>
      <c r="E144" s="332">
        <v>46</v>
      </c>
      <c r="F144" s="188"/>
      <c r="G144" s="332" t="s">
        <v>510</v>
      </c>
      <c r="H144" s="186"/>
    </row>
    <row r="145" spans="2:8" ht="15" x14ac:dyDescent="0.2">
      <c r="B145" s="385"/>
      <c r="C145" s="332" t="s">
        <v>40</v>
      </c>
      <c r="D145" s="332" t="s">
        <v>5</v>
      </c>
      <c r="E145" s="332">
        <v>47</v>
      </c>
      <c r="F145" s="188"/>
      <c r="G145" s="332" t="s">
        <v>755</v>
      </c>
      <c r="H145" s="186"/>
    </row>
    <row r="146" spans="2:8" ht="15" x14ac:dyDescent="0.2">
      <c r="B146" s="385"/>
      <c r="C146" s="332" t="s">
        <v>40</v>
      </c>
      <c r="D146" s="332" t="s">
        <v>5</v>
      </c>
      <c r="E146" s="332">
        <v>48</v>
      </c>
      <c r="F146" s="188"/>
      <c r="G146" s="332" t="s">
        <v>426</v>
      </c>
      <c r="H146" s="186"/>
    </row>
    <row r="147" spans="2:8" ht="15" x14ac:dyDescent="0.2">
      <c r="B147" s="385"/>
      <c r="C147" s="332" t="s">
        <v>40</v>
      </c>
      <c r="D147" s="332" t="s">
        <v>5</v>
      </c>
      <c r="E147" s="332">
        <v>49</v>
      </c>
      <c r="F147" s="188"/>
      <c r="G147" s="333" t="s">
        <v>754</v>
      </c>
      <c r="H147" s="186"/>
    </row>
    <row r="148" spans="2:8" ht="15" x14ac:dyDescent="0.2">
      <c r="B148" s="385"/>
      <c r="C148" s="332" t="s">
        <v>40</v>
      </c>
      <c r="D148" s="332" t="s">
        <v>7</v>
      </c>
      <c r="E148" s="332">
        <v>50</v>
      </c>
      <c r="F148" s="188"/>
      <c r="G148" s="332" t="s">
        <v>70</v>
      </c>
      <c r="H148" s="186"/>
    </row>
    <row r="149" spans="2:8" ht="15" x14ac:dyDescent="0.2">
      <c r="B149" s="385"/>
      <c r="C149" s="332" t="s">
        <v>40</v>
      </c>
      <c r="D149" s="332" t="s">
        <v>6</v>
      </c>
      <c r="E149" s="332">
        <v>51</v>
      </c>
      <c r="F149" s="188"/>
      <c r="G149" s="332" t="s">
        <v>73</v>
      </c>
      <c r="H149" s="186"/>
    </row>
    <row r="150" spans="2:8" ht="15" x14ac:dyDescent="0.2">
      <c r="B150" s="385"/>
      <c r="C150" s="332" t="s">
        <v>40</v>
      </c>
      <c r="D150" s="332" t="s">
        <v>7</v>
      </c>
      <c r="E150" s="332">
        <v>52</v>
      </c>
      <c r="F150" s="188"/>
      <c r="G150" s="332" t="s">
        <v>672</v>
      </c>
      <c r="H150" s="186"/>
    </row>
    <row r="151" spans="2:8" ht="15" x14ac:dyDescent="0.2">
      <c r="B151" s="385"/>
      <c r="C151" s="332" t="s">
        <v>40</v>
      </c>
      <c r="D151" s="332" t="s">
        <v>7</v>
      </c>
      <c r="E151" s="332">
        <v>53</v>
      </c>
      <c r="F151" s="188"/>
      <c r="G151" s="332" t="s">
        <v>76</v>
      </c>
      <c r="H151" s="186"/>
    </row>
    <row r="152" spans="2:8" ht="15" x14ac:dyDescent="0.2">
      <c r="B152" s="385"/>
      <c r="C152" s="332" t="s">
        <v>40</v>
      </c>
      <c r="D152" s="332" t="s">
        <v>6</v>
      </c>
      <c r="E152" s="332">
        <v>54</v>
      </c>
      <c r="F152" s="188"/>
      <c r="G152" s="332" t="s">
        <v>652</v>
      </c>
      <c r="H152" s="186"/>
    </row>
    <row r="153" spans="2:8" ht="15" x14ac:dyDescent="0.2">
      <c r="B153" s="385"/>
      <c r="C153" s="332" t="s">
        <v>40</v>
      </c>
      <c r="D153" s="332" t="s">
        <v>7</v>
      </c>
      <c r="E153" s="332">
        <v>55</v>
      </c>
      <c r="F153" s="188"/>
      <c r="G153" s="332" t="s">
        <v>651</v>
      </c>
      <c r="H153" s="186"/>
    </row>
    <row r="154" spans="2:8" ht="15" x14ac:dyDescent="0.2">
      <c r="B154" s="385"/>
      <c r="C154" s="332" t="s">
        <v>40</v>
      </c>
      <c r="D154" s="332" t="s">
        <v>524</v>
      </c>
      <c r="E154" s="332">
        <v>56</v>
      </c>
      <c r="F154" s="188"/>
      <c r="G154" s="332" t="s">
        <v>77</v>
      </c>
      <c r="H154" s="186"/>
    </row>
    <row r="155" spans="2:8" ht="15" x14ac:dyDescent="0.2">
      <c r="B155" s="385"/>
      <c r="C155" s="332" t="s">
        <v>40</v>
      </c>
      <c r="D155" s="332" t="s">
        <v>7</v>
      </c>
      <c r="E155" s="332">
        <v>57</v>
      </c>
      <c r="F155" s="188"/>
      <c r="G155" s="332" t="s">
        <v>78</v>
      </c>
      <c r="H155" s="186"/>
    </row>
    <row r="156" spans="2:8" ht="15" x14ac:dyDescent="0.2">
      <c r="B156" s="385"/>
      <c r="C156" s="332" t="s">
        <v>40</v>
      </c>
      <c r="D156" s="332" t="s">
        <v>7</v>
      </c>
      <c r="E156" s="332">
        <v>58</v>
      </c>
      <c r="F156" s="188"/>
      <c r="G156" s="332" t="s">
        <v>673</v>
      </c>
      <c r="H156" s="186"/>
    </row>
    <row r="157" spans="2:8" ht="15" x14ac:dyDescent="0.2">
      <c r="B157" s="385"/>
      <c r="C157" s="332" t="s">
        <v>40</v>
      </c>
      <c r="D157" s="332" t="s">
        <v>7</v>
      </c>
      <c r="E157" s="332">
        <v>59</v>
      </c>
      <c r="F157" s="188"/>
      <c r="G157" s="332" t="s">
        <v>79</v>
      </c>
      <c r="H157" s="186"/>
    </row>
    <row r="158" spans="2:8" ht="15" x14ac:dyDescent="0.2">
      <c r="B158" s="385"/>
      <c r="C158" s="332" t="s">
        <v>40</v>
      </c>
      <c r="D158" s="332" t="s">
        <v>7</v>
      </c>
      <c r="E158" s="332">
        <v>60</v>
      </c>
      <c r="F158" s="188"/>
      <c r="G158" s="332" t="s">
        <v>624</v>
      </c>
      <c r="H158" s="186"/>
    </row>
    <row r="159" spans="2:8" ht="15" x14ac:dyDescent="0.2">
      <c r="B159" s="385"/>
      <c r="C159" s="332" t="s">
        <v>40</v>
      </c>
      <c r="D159" s="332" t="s">
        <v>524</v>
      </c>
      <c r="E159" s="332">
        <v>61</v>
      </c>
      <c r="F159" s="188"/>
      <c r="G159" s="332" t="s">
        <v>80</v>
      </c>
      <c r="H159" s="186"/>
    </row>
    <row r="160" spans="2:8" ht="15" x14ac:dyDescent="0.2">
      <c r="B160" s="385"/>
      <c r="C160" s="332" t="s">
        <v>40</v>
      </c>
      <c r="D160" s="332" t="s">
        <v>7</v>
      </c>
      <c r="E160" s="332">
        <v>62</v>
      </c>
      <c r="F160" s="188"/>
      <c r="G160" s="332" t="s">
        <v>419</v>
      </c>
      <c r="H160" s="186"/>
    </row>
    <row r="161" spans="2:8" ht="15" x14ac:dyDescent="0.2">
      <c r="B161" s="385"/>
      <c r="C161" s="332" t="s">
        <v>40</v>
      </c>
      <c r="D161" s="332" t="s">
        <v>6</v>
      </c>
      <c r="E161" s="332">
        <v>63</v>
      </c>
      <c r="F161" s="188"/>
      <c r="G161" s="332" t="s">
        <v>603</v>
      </c>
      <c r="H161" s="186"/>
    </row>
    <row r="162" spans="2:8" ht="15" x14ac:dyDescent="0.2">
      <c r="B162" s="385"/>
      <c r="C162" s="332" t="s">
        <v>40</v>
      </c>
      <c r="D162" s="332" t="s">
        <v>6</v>
      </c>
      <c r="E162" s="332">
        <v>64</v>
      </c>
      <c r="F162" s="188"/>
      <c r="G162" s="332" t="s">
        <v>83</v>
      </c>
      <c r="H162" s="186"/>
    </row>
    <row r="163" spans="2:8" ht="15" x14ac:dyDescent="0.2">
      <c r="B163" s="385"/>
      <c r="C163" s="332" t="s">
        <v>40</v>
      </c>
      <c r="D163" s="332" t="s">
        <v>6</v>
      </c>
      <c r="E163" s="332">
        <v>65</v>
      </c>
      <c r="F163" s="188"/>
      <c r="G163" s="332" t="s">
        <v>91</v>
      </c>
      <c r="H163" s="186"/>
    </row>
    <row r="164" spans="2:8" ht="15" x14ac:dyDescent="0.2">
      <c r="B164" s="385"/>
      <c r="C164" s="332" t="s">
        <v>40</v>
      </c>
      <c r="D164" s="332" t="s">
        <v>6</v>
      </c>
      <c r="E164" s="332">
        <v>66</v>
      </c>
      <c r="F164" s="188"/>
      <c r="G164" s="332" t="s">
        <v>75</v>
      </c>
      <c r="H164" s="186"/>
    </row>
    <row r="165" spans="2:8" ht="15" x14ac:dyDescent="0.2">
      <c r="B165" s="385"/>
      <c r="C165" s="332" t="s">
        <v>40</v>
      </c>
      <c r="D165" s="332" t="s">
        <v>7</v>
      </c>
      <c r="E165" s="332">
        <v>67</v>
      </c>
      <c r="F165" s="188"/>
      <c r="G165" s="332" t="s">
        <v>489</v>
      </c>
      <c r="H165" s="186"/>
    </row>
    <row r="166" spans="2:8" ht="15" x14ac:dyDescent="0.2">
      <c r="B166" s="385"/>
      <c r="C166" s="332" t="s">
        <v>40</v>
      </c>
      <c r="D166" s="332" t="s">
        <v>5</v>
      </c>
      <c r="E166" s="332">
        <v>68</v>
      </c>
      <c r="F166" s="188"/>
      <c r="G166" s="332" t="s">
        <v>598</v>
      </c>
      <c r="H166" s="186"/>
    </row>
    <row r="167" spans="2:8" ht="15" x14ac:dyDescent="0.2">
      <c r="B167" s="385"/>
      <c r="C167" s="332" t="s">
        <v>40</v>
      </c>
      <c r="D167" s="332" t="s">
        <v>6</v>
      </c>
      <c r="E167" s="332">
        <v>69</v>
      </c>
      <c r="F167" s="188"/>
      <c r="G167" s="332" t="s">
        <v>585</v>
      </c>
      <c r="H167" s="186"/>
    </row>
    <row r="168" spans="2:8" ht="15" x14ac:dyDescent="0.2">
      <c r="B168" s="385"/>
      <c r="C168" s="332" t="s">
        <v>40</v>
      </c>
      <c r="D168" s="332" t="s">
        <v>5</v>
      </c>
      <c r="E168" s="332">
        <v>70</v>
      </c>
      <c r="F168" s="188"/>
      <c r="G168" s="332" t="s">
        <v>580</v>
      </c>
      <c r="H168" s="186"/>
    </row>
    <row r="169" spans="2:8" ht="15" x14ac:dyDescent="0.2">
      <c r="B169" s="385"/>
      <c r="C169" s="332" t="s">
        <v>40</v>
      </c>
      <c r="D169" s="332" t="s">
        <v>5</v>
      </c>
      <c r="E169" s="332">
        <v>71</v>
      </c>
      <c r="F169" s="188"/>
      <c r="G169" s="332" t="s">
        <v>581</v>
      </c>
      <c r="H169" s="186"/>
    </row>
    <row r="170" spans="2:8" ht="15" x14ac:dyDescent="0.2">
      <c r="B170" s="385"/>
      <c r="C170" s="332" t="s">
        <v>40</v>
      </c>
      <c r="D170" s="332" t="s">
        <v>7</v>
      </c>
      <c r="E170" s="332">
        <v>72</v>
      </c>
      <c r="F170" s="188"/>
      <c r="G170" s="332" t="s">
        <v>583</v>
      </c>
      <c r="H170" s="186"/>
    </row>
    <row r="171" spans="2:8" ht="15" x14ac:dyDescent="0.2">
      <c r="B171" s="385"/>
      <c r="C171" s="332" t="s">
        <v>40</v>
      </c>
      <c r="D171" s="332" t="s">
        <v>5</v>
      </c>
      <c r="E171" s="332">
        <v>73</v>
      </c>
      <c r="F171" s="188"/>
      <c r="G171" s="332" t="s">
        <v>582</v>
      </c>
      <c r="H171" s="186"/>
    </row>
    <row r="172" spans="2:8" ht="15" x14ac:dyDescent="0.2">
      <c r="B172" s="385"/>
      <c r="C172" s="332" t="s">
        <v>40</v>
      </c>
      <c r="D172" s="332" t="s">
        <v>5</v>
      </c>
      <c r="E172" s="332">
        <v>74</v>
      </c>
      <c r="F172" s="188"/>
      <c r="G172" s="332" t="s">
        <v>401</v>
      </c>
      <c r="H172" s="186"/>
    </row>
    <row r="173" spans="2:8" ht="15" x14ac:dyDescent="0.2">
      <c r="B173" s="385"/>
      <c r="C173" s="332" t="s">
        <v>40</v>
      </c>
      <c r="D173" s="332" t="s">
        <v>5</v>
      </c>
      <c r="E173" s="332">
        <v>75</v>
      </c>
      <c r="F173" s="188"/>
      <c r="G173" s="332" t="s">
        <v>584</v>
      </c>
      <c r="H173" s="186"/>
    </row>
    <row r="174" spans="2:8" ht="15" x14ac:dyDescent="0.2">
      <c r="B174" s="385"/>
      <c r="C174" s="332" t="s">
        <v>40</v>
      </c>
      <c r="D174" s="332" t="s">
        <v>5</v>
      </c>
      <c r="E174" s="332">
        <v>76</v>
      </c>
      <c r="F174" s="188"/>
      <c r="G174" s="332" t="s">
        <v>387</v>
      </c>
      <c r="H174" s="186"/>
    </row>
    <row r="175" spans="2:8" ht="15" x14ac:dyDescent="0.2">
      <c r="B175" s="385"/>
      <c r="C175" s="332" t="s">
        <v>40</v>
      </c>
      <c r="D175" s="332" t="s">
        <v>5</v>
      </c>
      <c r="E175" s="332">
        <v>77</v>
      </c>
      <c r="F175" s="188"/>
      <c r="G175" s="332" t="s">
        <v>392</v>
      </c>
      <c r="H175" s="186"/>
    </row>
    <row r="176" spans="2:8" ht="15" x14ac:dyDescent="0.2">
      <c r="B176" s="385"/>
      <c r="C176" s="332" t="s">
        <v>40</v>
      </c>
      <c r="D176" s="332" t="s">
        <v>5</v>
      </c>
      <c r="E176" s="332">
        <v>78</v>
      </c>
      <c r="F176" s="188"/>
      <c r="G176" s="332" t="s">
        <v>394</v>
      </c>
      <c r="H176" s="186"/>
    </row>
    <row r="177" spans="2:8" ht="15" x14ac:dyDescent="0.2">
      <c r="B177" s="385"/>
      <c r="C177" s="332" t="s">
        <v>40</v>
      </c>
      <c r="D177" s="332" t="s">
        <v>5</v>
      </c>
      <c r="E177" s="332">
        <v>79</v>
      </c>
      <c r="F177" s="188"/>
      <c r="G177" s="332" t="s">
        <v>399</v>
      </c>
      <c r="H177" s="186"/>
    </row>
    <row r="178" spans="2:8" ht="15" x14ac:dyDescent="0.2">
      <c r="B178" s="385"/>
      <c r="C178" s="332" t="s">
        <v>40</v>
      </c>
      <c r="D178" s="332" t="s">
        <v>5</v>
      </c>
      <c r="E178" s="332">
        <v>80</v>
      </c>
      <c r="F178" s="188"/>
      <c r="G178" s="332" t="s">
        <v>768</v>
      </c>
      <c r="H178" s="186"/>
    </row>
    <row r="179" spans="2:8" ht="15" x14ac:dyDescent="0.2">
      <c r="B179" s="385"/>
      <c r="C179" s="332" t="s">
        <v>40</v>
      </c>
      <c r="D179" s="332" t="s">
        <v>5</v>
      </c>
      <c r="E179" s="332">
        <v>81</v>
      </c>
      <c r="F179" s="188"/>
      <c r="G179" s="332" t="s">
        <v>385</v>
      </c>
      <c r="H179" s="186"/>
    </row>
    <row r="180" spans="2:8" ht="15" x14ac:dyDescent="0.2">
      <c r="B180" s="385"/>
      <c r="C180" s="332" t="s">
        <v>40</v>
      </c>
      <c r="D180" s="332" t="s">
        <v>5</v>
      </c>
      <c r="E180" s="332">
        <v>82</v>
      </c>
      <c r="F180" s="188"/>
      <c r="G180" s="332" t="s">
        <v>730</v>
      </c>
      <c r="H180" s="186"/>
    </row>
    <row r="181" spans="2:8" ht="15" x14ac:dyDescent="0.2">
      <c r="B181" s="385"/>
      <c r="C181" s="332" t="s">
        <v>40</v>
      </c>
      <c r="D181" s="332" t="s">
        <v>5</v>
      </c>
      <c r="E181" s="332">
        <v>83</v>
      </c>
      <c r="F181" s="188"/>
      <c r="G181" s="332" t="s">
        <v>731</v>
      </c>
      <c r="H181" s="186"/>
    </row>
    <row r="182" spans="2:8" ht="15" x14ac:dyDescent="0.2">
      <c r="B182" s="385"/>
      <c r="C182" s="332" t="s">
        <v>40</v>
      </c>
      <c r="D182" s="332" t="s">
        <v>6</v>
      </c>
      <c r="E182" s="332">
        <v>84</v>
      </c>
      <c r="F182" s="188"/>
      <c r="G182" s="332" t="s">
        <v>577</v>
      </c>
      <c r="H182" s="186"/>
    </row>
    <row r="183" spans="2:8" ht="15" x14ac:dyDescent="0.2">
      <c r="B183" s="385"/>
      <c r="C183" s="332" t="s">
        <v>40</v>
      </c>
      <c r="D183" s="332" t="s">
        <v>6</v>
      </c>
      <c r="E183" s="332">
        <v>85</v>
      </c>
      <c r="F183" s="188"/>
      <c r="G183" s="332" t="s">
        <v>402</v>
      </c>
      <c r="H183" s="186"/>
    </row>
    <row r="184" spans="2:8" ht="18" customHeight="1" x14ac:dyDescent="0.2">
      <c r="B184" s="385"/>
      <c r="C184" s="332" t="s">
        <v>40</v>
      </c>
      <c r="D184" s="332" t="s">
        <v>6</v>
      </c>
      <c r="E184" s="332">
        <v>86</v>
      </c>
      <c r="F184" s="188"/>
      <c r="G184" s="332" t="s">
        <v>403</v>
      </c>
      <c r="H184" s="186"/>
    </row>
    <row r="185" spans="2:8" ht="16" customHeight="1" thickBot="1" x14ac:dyDescent="0.25">
      <c r="B185" s="385"/>
      <c r="C185" s="332" t="s">
        <v>40</v>
      </c>
      <c r="D185" s="332" t="s">
        <v>6</v>
      </c>
      <c r="E185" s="448">
        <v>87</v>
      </c>
      <c r="F185" s="191"/>
      <c r="G185" s="332" t="s">
        <v>400</v>
      </c>
      <c r="H185" s="186"/>
    </row>
    <row r="186" spans="2:8" ht="16" customHeight="1" x14ac:dyDescent="0.2">
      <c r="B186" s="386"/>
      <c r="C186" s="332"/>
      <c r="D186" s="387"/>
      <c r="E186" s="239" t="s">
        <v>786</v>
      </c>
      <c r="F186" s="240">
        <f>SUM(F99:F185)</f>
        <v>0</v>
      </c>
      <c r="G186" s="334"/>
      <c r="H186" s="186"/>
    </row>
    <row r="187" spans="2:8" ht="16" customHeight="1" x14ac:dyDescent="0.2">
      <c r="B187" s="386"/>
      <c r="C187" s="332"/>
      <c r="D187" s="387"/>
      <c r="E187" s="241" t="s">
        <v>784</v>
      </c>
      <c r="F187" s="242">
        <f>COUNTIF(F99:F185,"&lt;&gt;*")</f>
        <v>87</v>
      </c>
      <c r="G187" s="334"/>
      <c r="H187" s="186"/>
    </row>
    <row r="188" spans="2:8" ht="16" customHeight="1" x14ac:dyDescent="0.2">
      <c r="B188" s="386"/>
      <c r="C188" s="332"/>
      <c r="D188" s="387"/>
      <c r="E188" s="241" t="s">
        <v>785</v>
      </c>
      <c r="F188" s="243">
        <f>F187/E185</f>
        <v>1</v>
      </c>
      <c r="G188" s="334"/>
      <c r="H188" s="186"/>
    </row>
    <row r="189" spans="2:8" ht="18" customHeight="1" thickBot="1" x14ac:dyDescent="0.3">
      <c r="B189" s="388"/>
      <c r="C189" s="332"/>
      <c r="D189" s="389"/>
      <c r="E189" s="244" t="s">
        <v>787</v>
      </c>
      <c r="F189" s="245">
        <f>F186/F187</f>
        <v>0</v>
      </c>
      <c r="G189" s="335"/>
      <c r="H189" s="186"/>
    </row>
    <row r="190" spans="2:8" ht="15" x14ac:dyDescent="0.2">
      <c r="B190" s="390" t="s">
        <v>356</v>
      </c>
      <c r="C190" s="336" t="s">
        <v>68</v>
      </c>
      <c r="D190" s="336" t="s">
        <v>524</v>
      </c>
      <c r="E190" s="449">
        <v>1</v>
      </c>
      <c r="F190" s="193"/>
      <c r="G190" s="336" t="s">
        <v>541</v>
      </c>
      <c r="H190" s="186"/>
    </row>
    <row r="191" spans="2:8" ht="15" x14ac:dyDescent="0.2">
      <c r="B191" s="391"/>
      <c r="C191" s="336" t="s">
        <v>68</v>
      </c>
      <c r="D191" s="336" t="s">
        <v>524</v>
      </c>
      <c r="E191" s="336">
        <v>2</v>
      </c>
      <c r="F191" s="192"/>
      <c r="G191" s="336" t="s">
        <v>517</v>
      </c>
      <c r="H191" s="186"/>
    </row>
    <row r="192" spans="2:8" ht="15" x14ac:dyDescent="0.2">
      <c r="B192" s="391"/>
      <c r="C192" s="336" t="s">
        <v>68</v>
      </c>
      <c r="D192" s="336" t="s">
        <v>5</v>
      </c>
      <c r="E192" s="336">
        <v>3</v>
      </c>
      <c r="F192" s="192"/>
      <c r="G192" s="337" t="s">
        <v>732</v>
      </c>
      <c r="H192" s="186"/>
    </row>
    <row r="193" spans="2:8" ht="15" x14ac:dyDescent="0.2">
      <c r="B193" s="391"/>
      <c r="C193" s="336" t="s">
        <v>68</v>
      </c>
      <c r="D193" s="336" t="s">
        <v>7</v>
      </c>
      <c r="E193" s="336">
        <v>4</v>
      </c>
      <c r="F193" s="192"/>
      <c r="G193" s="336" t="s">
        <v>739</v>
      </c>
      <c r="H193" s="186"/>
    </row>
    <row r="194" spans="2:8" ht="15" x14ac:dyDescent="0.2">
      <c r="B194" s="391"/>
      <c r="C194" s="336" t="s">
        <v>68</v>
      </c>
      <c r="D194" s="336" t="s">
        <v>524</v>
      </c>
      <c r="E194" s="336">
        <v>5</v>
      </c>
      <c r="F194" s="192"/>
      <c r="G194" s="336" t="s">
        <v>728</v>
      </c>
      <c r="H194" s="186"/>
    </row>
    <row r="195" spans="2:8" ht="15" x14ac:dyDescent="0.2">
      <c r="B195" s="391"/>
      <c r="C195" s="336" t="s">
        <v>68</v>
      </c>
      <c r="D195" s="336" t="s">
        <v>524</v>
      </c>
      <c r="E195" s="336">
        <v>6</v>
      </c>
      <c r="F195" s="192"/>
      <c r="G195" s="336" t="s">
        <v>511</v>
      </c>
      <c r="H195" s="186"/>
    </row>
    <row r="196" spans="2:8" ht="15" x14ac:dyDescent="0.2">
      <c r="B196" s="391"/>
      <c r="C196" s="336" t="s">
        <v>68</v>
      </c>
      <c r="D196" s="336" t="s">
        <v>524</v>
      </c>
      <c r="E196" s="336">
        <v>7</v>
      </c>
      <c r="F196" s="192"/>
      <c r="G196" s="336" t="s">
        <v>444</v>
      </c>
      <c r="H196" s="186"/>
    </row>
    <row r="197" spans="2:8" ht="15" x14ac:dyDescent="0.2">
      <c r="B197" s="391"/>
      <c r="C197" s="336" t="s">
        <v>68</v>
      </c>
      <c r="D197" s="336" t="s">
        <v>524</v>
      </c>
      <c r="E197" s="336">
        <v>8</v>
      </c>
      <c r="F197" s="192"/>
      <c r="G197" s="336" t="s">
        <v>446</v>
      </c>
      <c r="H197" s="186"/>
    </row>
    <row r="198" spans="2:8" ht="15" x14ac:dyDescent="0.2">
      <c r="B198" s="391"/>
      <c r="C198" s="336" t="s">
        <v>68</v>
      </c>
      <c r="D198" s="336" t="s">
        <v>524</v>
      </c>
      <c r="E198" s="336">
        <v>9</v>
      </c>
      <c r="F198" s="192"/>
      <c r="G198" s="336" t="s">
        <v>653</v>
      </c>
      <c r="H198" s="186"/>
    </row>
    <row r="199" spans="2:8" ht="15" x14ac:dyDescent="0.2">
      <c r="B199" s="391"/>
      <c r="C199" s="336" t="s">
        <v>68</v>
      </c>
      <c r="D199" s="336" t="s">
        <v>524</v>
      </c>
      <c r="E199" s="336">
        <v>10</v>
      </c>
      <c r="F199" s="192"/>
      <c r="G199" s="336" t="s">
        <v>513</v>
      </c>
      <c r="H199" s="186"/>
    </row>
    <row r="200" spans="2:8" ht="15" x14ac:dyDescent="0.2">
      <c r="B200" s="391"/>
      <c r="C200" s="336" t="s">
        <v>68</v>
      </c>
      <c r="D200" s="336" t="s">
        <v>524</v>
      </c>
      <c r="E200" s="336">
        <v>11</v>
      </c>
      <c r="F200" s="192"/>
      <c r="G200" s="338" t="s">
        <v>514</v>
      </c>
      <c r="H200" s="186"/>
    </row>
    <row r="201" spans="2:8" ht="15" x14ac:dyDescent="0.2">
      <c r="B201" s="391"/>
      <c r="C201" s="336" t="s">
        <v>68</v>
      </c>
      <c r="D201" s="336" t="s">
        <v>524</v>
      </c>
      <c r="E201" s="336">
        <v>12</v>
      </c>
      <c r="F201" s="192"/>
      <c r="G201" s="336" t="s">
        <v>447</v>
      </c>
      <c r="H201" s="186"/>
    </row>
    <row r="202" spans="2:8" ht="15" x14ac:dyDescent="0.2">
      <c r="B202" s="391"/>
      <c r="C202" s="336" t="s">
        <v>68</v>
      </c>
      <c r="D202" s="336" t="s">
        <v>5</v>
      </c>
      <c r="E202" s="336">
        <v>13</v>
      </c>
      <c r="F202" s="192"/>
      <c r="G202" s="336" t="s">
        <v>655</v>
      </c>
      <c r="H202" s="186"/>
    </row>
    <row r="203" spans="2:8" ht="15" x14ac:dyDescent="0.2">
      <c r="B203" s="391"/>
      <c r="C203" s="336" t="s">
        <v>68</v>
      </c>
      <c r="D203" s="336" t="s">
        <v>5</v>
      </c>
      <c r="E203" s="336">
        <v>14</v>
      </c>
      <c r="F203" s="192"/>
      <c r="G203" s="336" t="s">
        <v>455</v>
      </c>
      <c r="H203" s="186"/>
    </row>
    <row r="204" spans="2:8" ht="15" x14ac:dyDescent="0.2">
      <c r="B204" s="391"/>
      <c r="C204" s="336" t="s">
        <v>68</v>
      </c>
      <c r="D204" s="336" t="s">
        <v>524</v>
      </c>
      <c r="E204" s="336">
        <v>15</v>
      </c>
      <c r="F204" s="192"/>
      <c r="G204" s="336" t="s">
        <v>379</v>
      </c>
      <c r="H204" s="186"/>
    </row>
    <row r="205" spans="2:8" ht="15" x14ac:dyDescent="0.2">
      <c r="B205" s="391"/>
      <c r="C205" s="336" t="s">
        <v>68</v>
      </c>
      <c r="D205" s="336" t="s">
        <v>524</v>
      </c>
      <c r="E205" s="336">
        <v>16</v>
      </c>
      <c r="F205" s="192"/>
      <c r="G205" s="336" t="s">
        <v>442</v>
      </c>
      <c r="H205" s="186"/>
    </row>
    <row r="206" spans="2:8" ht="15" x14ac:dyDescent="0.2">
      <c r="B206" s="391"/>
      <c r="C206" s="336" t="s">
        <v>68</v>
      </c>
      <c r="D206" s="336" t="s">
        <v>524</v>
      </c>
      <c r="E206" s="336">
        <v>17</v>
      </c>
      <c r="F206" s="192"/>
      <c r="G206" s="336" t="s">
        <v>718</v>
      </c>
      <c r="H206" s="186"/>
    </row>
    <row r="207" spans="2:8" ht="15" x14ac:dyDescent="0.2">
      <c r="B207" s="391"/>
      <c r="C207" s="336" t="s">
        <v>68</v>
      </c>
      <c r="D207" s="336" t="s">
        <v>5</v>
      </c>
      <c r="E207" s="336">
        <v>18</v>
      </c>
      <c r="F207" s="192"/>
      <c r="G207" s="336" t="s">
        <v>656</v>
      </c>
      <c r="H207" s="186"/>
    </row>
    <row r="208" spans="2:8" ht="15" x14ac:dyDescent="0.2">
      <c r="B208" s="391"/>
      <c r="C208" s="336" t="s">
        <v>68</v>
      </c>
      <c r="D208" s="336" t="s">
        <v>5</v>
      </c>
      <c r="E208" s="336">
        <v>19</v>
      </c>
      <c r="F208" s="192"/>
      <c r="G208" s="336" t="s">
        <v>717</v>
      </c>
      <c r="H208" s="186"/>
    </row>
    <row r="209" spans="2:8" ht="15" x14ac:dyDescent="0.2">
      <c r="B209" s="391"/>
      <c r="C209" s="336" t="s">
        <v>68</v>
      </c>
      <c r="D209" s="336" t="s">
        <v>5</v>
      </c>
      <c r="E209" s="336">
        <v>20</v>
      </c>
      <c r="F209" s="192"/>
      <c r="G209" s="336" t="s">
        <v>716</v>
      </c>
      <c r="H209" s="186"/>
    </row>
    <row r="210" spans="2:8" ht="15" x14ac:dyDescent="0.2">
      <c r="B210" s="391"/>
      <c r="C210" s="336" t="s">
        <v>68</v>
      </c>
      <c r="D210" s="336" t="s">
        <v>5</v>
      </c>
      <c r="E210" s="336">
        <v>21</v>
      </c>
      <c r="F210" s="192"/>
      <c r="G210" s="336" t="s">
        <v>727</v>
      </c>
      <c r="H210" s="186"/>
    </row>
    <row r="211" spans="2:8" ht="15" x14ac:dyDescent="0.2">
      <c r="B211" s="391"/>
      <c r="C211" s="336" t="s">
        <v>68</v>
      </c>
      <c r="D211" s="336" t="s">
        <v>5</v>
      </c>
      <c r="E211" s="336">
        <v>22</v>
      </c>
      <c r="F211" s="192"/>
      <c r="G211" s="336" t="s">
        <v>71</v>
      </c>
      <c r="H211" s="186"/>
    </row>
    <row r="212" spans="2:8" ht="15" x14ac:dyDescent="0.2">
      <c r="B212" s="391"/>
      <c r="C212" s="336" t="s">
        <v>68</v>
      </c>
      <c r="D212" s="336" t="s">
        <v>5</v>
      </c>
      <c r="E212" s="336">
        <v>23</v>
      </c>
      <c r="F212" s="192"/>
      <c r="G212" s="336" t="s">
        <v>450</v>
      </c>
      <c r="H212" s="186"/>
    </row>
    <row r="213" spans="2:8" ht="15" x14ac:dyDescent="0.2">
      <c r="B213" s="391"/>
      <c r="C213" s="336" t="s">
        <v>68</v>
      </c>
      <c r="D213" s="336" t="s">
        <v>5</v>
      </c>
      <c r="E213" s="336">
        <v>24</v>
      </c>
      <c r="F213" s="192"/>
      <c r="G213" s="336" t="s">
        <v>449</v>
      </c>
      <c r="H213" s="186"/>
    </row>
    <row r="214" spans="2:8" ht="15" x14ac:dyDescent="0.2">
      <c r="B214" s="391"/>
      <c r="C214" s="336" t="s">
        <v>68</v>
      </c>
      <c r="D214" s="336" t="s">
        <v>5</v>
      </c>
      <c r="E214" s="336">
        <v>25</v>
      </c>
      <c r="F214" s="192"/>
      <c r="G214" s="336" t="s">
        <v>451</v>
      </c>
      <c r="H214" s="186"/>
    </row>
    <row r="215" spans="2:8" ht="15" x14ac:dyDescent="0.2">
      <c r="B215" s="391"/>
      <c r="C215" s="336" t="s">
        <v>68</v>
      </c>
      <c r="D215" s="336" t="s">
        <v>5</v>
      </c>
      <c r="E215" s="336">
        <v>26</v>
      </c>
      <c r="F215" s="192"/>
      <c r="G215" s="336" t="s">
        <v>452</v>
      </c>
      <c r="H215" s="186"/>
    </row>
    <row r="216" spans="2:8" ht="15" x14ac:dyDescent="0.2">
      <c r="B216" s="391"/>
      <c r="C216" s="336" t="s">
        <v>68</v>
      </c>
      <c r="D216" s="336" t="s">
        <v>7</v>
      </c>
      <c r="E216" s="336">
        <v>27</v>
      </c>
      <c r="F216" s="192"/>
      <c r="G216" s="336" t="s">
        <v>84</v>
      </c>
      <c r="H216" s="186"/>
    </row>
    <row r="217" spans="2:8" ht="15" x14ac:dyDescent="0.2">
      <c r="B217" s="391"/>
      <c r="C217" s="336" t="s">
        <v>68</v>
      </c>
      <c r="D217" s="336" t="s">
        <v>5</v>
      </c>
      <c r="E217" s="336">
        <v>28</v>
      </c>
      <c r="F217" s="192"/>
      <c r="G217" s="336" t="s">
        <v>448</v>
      </c>
      <c r="H217" s="186"/>
    </row>
    <row r="218" spans="2:8" ht="15" x14ac:dyDescent="0.2">
      <c r="B218" s="391"/>
      <c r="C218" s="336" t="s">
        <v>68</v>
      </c>
      <c r="D218" s="336" t="s">
        <v>524</v>
      </c>
      <c r="E218" s="336">
        <v>29</v>
      </c>
      <c r="F218" s="192"/>
      <c r="G218" s="336" t="s">
        <v>453</v>
      </c>
      <c r="H218" s="186"/>
    </row>
    <row r="219" spans="2:8" ht="15" x14ac:dyDescent="0.2">
      <c r="B219" s="391"/>
      <c r="C219" s="336" t="s">
        <v>68</v>
      </c>
      <c r="D219" s="336" t="s">
        <v>5</v>
      </c>
      <c r="E219" s="336">
        <v>30</v>
      </c>
      <c r="F219" s="192"/>
      <c r="G219" s="336" t="s">
        <v>86</v>
      </c>
      <c r="H219" s="186"/>
    </row>
    <row r="220" spans="2:8" ht="15" x14ac:dyDescent="0.2">
      <c r="B220" s="391"/>
      <c r="C220" s="336" t="s">
        <v>68</v>
      </c>
      <c r="D220" s="336" t="s">
        <v>5</v>
      </c>
      <c r="E220" s="336">
        <v>31</v>
      </c>
      <c r="F220" s="192"/>
      <c r="G220" s="336" t="s">
        <v>515</v>
      </c>
      <c r="H220" s="186"/>
    </row>
    <row r="221" spans="2:8" ht="15" x14ac:dyDescent="0.2">
      <c r="B221" s="391"/>
      <c r="C221" s="336" t="s">
        <v>68</v>
      </c>
      <c r="D221" s="336" t="s">
        <v>5</v>
      </c>
      <c r="E221" s="336">
        <v>32</v>
      </c>
      <c r="F221" s="192"/>
      <c r="G221" s="336" t="s">
        <v>457</v>
      </c>
      <c r="H221" s="186"/>
    </row>
    <row r="222" spans="2:8" ht="15" x14ac:dyDescent="0.2">
      <c r="B222" s="391"/>
      <c r="C222" s="336" t="s">
        <v>68</v>
      </c>
      <c r="D222" s="336" t="s">
        <v>524</v>
      </c>
      <c r="E222" s="336">
        <v>33</v>
      </c>
      <c r="F222" s="192"/>
      <c r="G222" s="336" t="s">
        <v>460</v>
      </c>
      <c r="H222" s="186"/>
    </row>
    <row r="223" spans="2:8" ht="15" x14ac:dyDescent="0.2">
      <c r="B223" s="391"/>
      <c r="C223" s="336" t="s">
        <v>68</v>
      </c>
      <c r="D223" s="336" t="s">
        <v>524</v>
      </c>
      <c r="E223" s="336">
        <v>34</v>
      </c>
      <c r="F223" s="192"/>
      <c r="G223" s="336" t="s">
        <v>458</v>
      </c>
      <c r="H223" s="186"/>
    </row>
    <row r="224" spans="2:8" ht="15" x14ac:dyDescent="0.2">
      <c r="B224" s="391"/>
      <c r="C224" s="336" t="s">
        <v>68</v>
      </c>
      <c r="D224" s="336" t="s">
        <v>524</v>
      </c>
      <c r="E224" s="336">
        <v>35</v>
      </c>
      <c r="F224" s="192"/>
      <c r="G224" s="336" t="s">
        <v>521</v>
      </c>
      <c r="H224" s="186"/>
    </row>
    <row r="225" spans="2:8" ht="15" x14ac:dyDescent="0.2">
      <c r="B225" s="391"/>
      <c r="C225" s="336" t="s">
        <v>68</v>
      </c>
      <c r="D225" s="336" t="s">
        <v>524</v>
      </c>
      <c r="E225" s="336">
        <v>36</v>
      </c>
      <c r="F225" s="192"/>
      <c r="G225" s="336" t="s">
        <v>512</v>
      </c>
      <c r="H225" s="186"/>
    </row>
    <row r="226" spans="2:8" ht="15" x14ac:dyDescent="0.2">
      <c r="B226" s="391"/>
      <c r="C226" s="336" t="s">
        <v>68</v>
      </c>
      <c r="D226" s="336" t="s">
        <v>524</v>
      </c>
      <c r="E226" s="336">
        <v>37</v>
      </c>
      <c r="F226" s="192"/>
      <c r="G226" s="336" t="s">
        <v>516</v>
      </c>
      <c r="H226" s="186"/>
    </row>
    <row r="227" spans="2:8" ht="15" x14ac:dyDescent="0.2">
      <c r="B227" s="391"/>
      <c r="C227" s="336" t="s">
        <v>68</v>
      </c>
      <c r="D227" s="336" t="s">
        <v>5</v>
      </c>
      <c r="E227" s="336">
        <v>38</v>
      </c>
      <c r="F227" s="192"/>
      <c r="G227" s="336" t="s">
        <v>518</v>
      </c>
      <c r="H227" s="186"/>
    </row>
    <row r="228" spans="2:8" ht="15" x14ac:dyDescent="0.2">
      <c r="B228" s="391"/>
      <c r="C228" s="336" t="s">
        <v>68</v>
      </c>
      <c r="D228" s="336" t="s">
        <v>5</v>
      </c>
      <c r="E228" s="336">
        <v>39</v>
      </c>
      <c r="F228" s="192"/>
      <c r="G228" s="336" t="s">
        <v>755</v>
      </c>
      <c r="H228" s="186"/>
    </row>
    <row r="229" spans="2:8" ht="15" x14ac:dyDescent="0.2">
      <c r="B229" s="391"/>
      <c r="C229" s="336" t="s">
        <v>68</v>
      </c>
      <c r="D229" s="336" t="s">
        <v>524</v>
      </c>
      <c r="E229" s="336">
        <v>40</v>
      </c>
      <c r="F229" s="192"/>
      <c r="G229" s="336" t="s">
        <v>426</v>
      </c>
      <c r="H229" s="186"/>
    </row>
    <row r="230" spans="2:8" ht="15" x14ac:dyDescent="0.2">
      <c r="B230" s="391"/>
      <c r="C230" s="336" t="s">
        <v>68</v>
      </c>
      <c r="D230" s="336" t="s">
        <v>524</v>
      </c>
      <c r="E230" s="336">
        <v>41</v>
      </c>
      <c r="F230" s="192"/>
      <c r="G230" s="338" t="s">
        <v>754</v>
      </c>
      <c r="H230" s="186"/>
    </row>
    <row r="231" spans="2:8" ht="15" x14ac:dyDescent="0.2">
      <c r="B231" s="391"/>
      <c r="C231" s="336" t="s">
        <v>68</v>
      </c>
      <c r="D231" s="336" t="s">
        <v>7</v>
      </c>
      <c r="E231" s="336">
        <v>42</v>
      </c>
      <c r="F231" s="192"/>
      <c r="G231" s="336" t="s">
        <v>491</v>
      </c>
      <c r="H231" s="186"/>
    </row>
    <row r="232" spans="2:8" ht="15" x14ac:dyDescent="0.2">
      <c r="B232" s="391"/>
      <c r="C232" s="336" t="s">
        <v>68</v>
      </c>
      <c r="D232" s="336" t="s">
        <v>7</v>
      </c>
      <c r="E232" s="336">
        <v>43</v>
      </c>
      <c r="F232" s="192"/>
      <c r="G232" s="336" t="s">
        <v>490</v>
      </c>
      <c r="H232" s="186"/>
    </row>
    <row r="233" spans="2:8" ht="15" x14ac:dyDescent="0.2">
      <c r="B233" s="391"/>
      <c r="C233" s="336" t="s">
        <v>68</v>
      </c>
      <c r="D233" s="336" t="s">
        <v>6</v>
      </c>
      <c r="E233" s="336">
        <v>44</v>
      </c>
      <c r="F233" s="192"/>
      <c r="G233" s="336" t="s">
        <v>657</v>
      </c>
      <c r="H233" s="186"/>
    </row>
    <row r="234" spans="2:8" ht="15" x14ac:dyDescent="0.2">
      <c r="B234" s="391"/>
      <c r="C234" s="336" t="s">
        <v>68</v>
      </c>
      <c r="D234" s="336" t="s">
        <v>6</v>
      </c>
      <c r="E234" s="336">
        <v>45</v>
      </c>
      <c r="F234" s="192"/>
      <c r="G234" s="336" t="s">
        <v>658</v>
      </c>
      <c r="H234" s="186"/>
    </row>
    <row r="235" spans="2:8" ht="15" x14ac:dyDescent="0.2">
      <c r="B235" s="391"/>
      <c r="C235" s="336" t="s">
        <v>68</v>
      </c>
      <c r="D235" s="336" t="s">
        <v>6</v>
      </c>
      <c r="E235" s="336">
        <v>46</v>
      </c>
      <c r="F235" s="192"/>
      <c r="G235" s="336" t="s">
        <v>690</v>
      </c>
      <c r="H235" s="186"/>
    </row>
    <row r="236" spans="2:8" ht="15" x14ac:dyDescent="0.2">
      <c r="B236" s="391"/>
      <c r="C236" s="336" t="s">
        <v>68</v>
      </c>
      <c r="D236" s="336" t="s">
        <v>6</v>
      </c>
      <c r="E236" s="336">
        <v>47</v>
      </c>
      <c r="F236" s="192"/>
      <c r="G236" s="336" t="s">
        <v>417</v>
      </c>
      <c r="H236" s="186"/>
    </row>
    <row r="237" spans="2:8" ht="15" x14ac:dyDescent="0.2">
      <c r="B237" s="391"/>
      <c r="C237" s="336" t="s">
        <v>68</v>
      </c>
      <c r="D237" s="336" t="s">
        <v>6</v>
      </c>
      <c r="E237" s="336">
        <v>48</v>
      </c>
      <c r="F237" s="192"/>
      <c r="G237" s="336" t="s">
        <v>707</v>
      </c>
      <c r="H237" s="186"/>
    </row>
    <row r="238" spans="2:8" ht="15" x14ac:dyDescent="0.2">
      <c r="B238" s="391"/>
      <c r="C238" s="336" t="s">
        <v>68</v>
      </c>
      <c r="D238" s="336" t="s">
        <v>7</v>
      </c>
      <c r="E238" s="336">
        <v>49</v>
      </c>
      <c r="F238" s="192"/>
      <c r="G238" s="336" t="s">
        <v>652</v>
      </c>
      <c r="H238" s="186"/>
    </row>
    <row r="239" spans="2:8" ht="15" x14ac:dyDescent="0.2">
      <c r="B239" s="391"/>
      <c r="C239" s="336" t="s">
        <v>68</v>
      </c>
      <c r="D239" s="336" t="s">
        <v>7</v>
      </c>
      <c r="E239" s="336">
        <v>50</v>
      </c>
      <c r="F239" s="192"/>
      <c r="G239" s="336" t="s">
        <v>672</v>
      </c>
      <c r="H239" s="186"/>
    </row>
    <row r="240" spans="2:8" ht="15" x14ac:dyDescent="0.2">
      <c r="B240" s="391"/>
      <c r="C240" s="336" t="s">
        <v>68</v>
      </c>
      <c r="D240" s="336" t="s">
        <v>7</v>
      </c>
      <c r="E240" s="336">
        <v>51</v>
      </c>
      <c r="F240" s="192"/>
      <c r="G240" s="336" t="s">
        <v>76</v>
      </c>
      <c r="H240" s="186"/>
    </row>
    <row r="241" spans="2:8" ht="15" x14ac:dyDescent="0.2">
      <c r="B241" s="391"/>
      <c r="C241" s="336" t="s">
        <v>68</v>
      </c>
      <c r="D241" s="336" t="s">
        <v>7</v>
      </c>
      <c r="E241" s="336">
        <v>52</v>
      </c>
      <c r="F241" s="192"/>
      <c r="G241" s="336" t="s">
        <v>651</v>
      </c>
      <c r="H241" s="186"/>
    </row>
    <row r="242" spans="2:8" ht="15" x14ac:dyDescent="0.2">
      <c r="B242" s="391"/>
      <c r="C242" s="336" t="s">
        <v>68</v>
      </c>
      <c r="D242" s="336" t="s">
        <v>524</v>
      </c>
      <c r="E242" s="336">
        <v>53</v>
      </c>
      <c r="F242" s="192"/>
      <c r="G242" s="336" t="s">
        <v>443</v>
      </c>
      <c r="H242" s="186"/>
    </row>
    <row r="243" spans="2:8" ht="15" x14ac:dyDescent="0.2">
      <c r="B243" s="391"/>
      <c r="C243" s="336" t="s">
        <v>68</v>
      </c>
      <c r="D243" s="336" t="s">
        <v>524</v>
      </c>
      <c r="E243" s="336">
        <v>54</v>
      </c>
      <c r="F243" s="192"/>
      <c r="G243" s="336" t="s">
        <v>459</v>
      </c>
      <c r="H243" s="186"/>
    </row>
    <row r="244" spans="2:8" ht="15" x14ac:dyDescent="0.2">
      <c r="B244" s="391"/>
      <c r="C244" s="336" t="s">
        <v>68</v>
      </c>
      <c r="D244" s="336" t="s">
        <v>524</v>
      </c>
      <c r="E244" s="336">
        <v>55</v>
      </c>
      <c r="F244" s="192"/>
      <c r="G244" s="336" t="s">
        <v>77</v>
      </c>
      <c r="H244" s="186"/>
    </row>
    <row r="245" spans="2:8" ht="15" x14ac:dyDescent="0.2">
      <c r="B245" s="391"/>
      <c r="C245" s="336" t="s">
        <v>68</v>
      </c>
      <c r="D245" s="336" t="s">
        <v>7</v>
      </c>
      <c r="E245" s="336">
        <v>56</v>
      </c>
      <c r="F245" s="192"/>
      <c r="G245" s="336" t="s">
        <v>78</v>
      </c>
      <c r="H245" s="186"/>
    </row>
    <row r="246" spans="2:8" ht="15" x14ac:dyDescent="0.2">
      <c r="B246" s="391"/>
      <c r="C246" s="336" t="s">
        <v>68</v>
      </c>
      <c r="D246" s="336" t="s">
        <v>7</v>
      </c>
      <c r="E246" s="336">
        <v>57</v>
      </c>
      <c r="F246" s="192"/>
      <c r="G246" s="336" t="s">
        <v>673</v>
      </c>
      <c r="H246" s="186"/>
    </row>
    <row r="247" spans="2:8" ht="15" x14ac:dyDescent="0.2">
      <c r="B247" s="391"/>
      <c r="C247" s="338" t="s">
        <v>68</v>
      </c>
      <c r="D247" s="336" t="s">
        <v>7</v>
      </c>
      <c r="E247" s="336">
        <v>58</v>
      </c>
      <c r="F247" s="192"/>
      <c r="G247" s="336" t="s">
        <v>624</v>
      </c>
      <c r="H247" s="186"/>
    </row>
    <row r="248" spans="2:8" ht="15" x14ac:dyDescent="0.2">
      <c r="B248" s="391"/>
      <c r="C248" s="336" t="s">
        <v>68</v>
      </c>
      <c r="D248" s="336" t="s">
        <v>524</v>
      </c>
      <c r="E248" s="336">
        <v>59</v>
      </c>
      <c r="F248" s="192"/>
      <c r="G248" s="336" t="s">
        <v>79</v>
      </c>
      <c r="H248" s="186"/>
    </row>
    <row r="249" spans="2:8" ht="15" x14ac:dyDescent="0.2">
      <c r="B249" s="391"/>
      <c r="C249" s="336" t="s">
        <v>68</v>
      </c>
      <c r="D249" s="336" t="s">
        <v>524</v>
      </c>
      <c r="E249" s="336">
        <v>60</v>
      </c>
      <c r="F249" s="192"/>
      <c r="G249" s="336" t="s">
        <v>80</v>
      </c>
      <c r="H249" s="186"/>
    </row>
    <row r="250" spans="2:8" ht="15" x14ac:dyDescent="0.2">
      <c r="B250" s="391"/>
      <c r="C250" s="336" t="s">
        <v>68</v>
      </c>
      <c r="D250" s="336" t="s">
        <v>7</v>
      </c>
      <c r="E250" s="336">
        <v>61</v>
      </c>
      <c r="F250" s="192"/>
      <c r="G250" s="336" t="s">
        <v>419</v>
      </c>
      <c r="H250" s="186"/>
    </row>
    <row r="251" spans="2:8" ht="15" x14ac:dyDescent="0.2">
      <c r="B251" s="391"/>
      <c r="C251" s="336" t="s">
        <v>68</v>
      </c>
      <c r="D251" s="336" t="s">
        <v>6</v>
      </c>
      <c r="E251" s="336">
        <v>62</v>
      </c>
      <c r="F251" s="192"/>
      <c r="G251" s="336" t="s">
        <v>420</v>
      </c>
      <c r="H251" s="186"/>
    </row>
    <row r="252" spans="2:8" ht="15" x14ac:dyDescent="0.2">
      <c r="B252" s="391"/>
      <c r="C252" s="336" t="s">
        <v>68</v>
      </c>
      <c r="D252" s="336" t="s">
        <v>6</v>
      </c>
      <c r="E252" s="336">
        <v>63</v>
      </c>
      <c r="F252" s="192"/>
      <c r="G252" s="336" t="s">
        <v>445</v>
      </c>
      <c r="H252" s="186"/>
    </row>
    <row r="253" spans="2:8" ht="15" x14ac:dyDescent="0.2">
      <c r="B253" s="391"/>
      <c r="C253" s="336" t="s">
        <v>68</v>
      </c>
      <c r="D253" s="336" t="s">
        <v>7</v>
      </c>
      <c r="E253" s="336">
        <v>64</v>
      </c>
      <c r="F253" s="192"/>
      <c r="G253" s="336" t="s">
        <v>662</v>
      </c>
      <c r="H253" s="186"/>
    </row>
    <row r="254" spans="2:8" ht="15" x14ac:dyDescent="0.2">
      <c r="B254" s="391"/>
      <c r="C254" s="336" t="s">
        <v>68</v>
      </c>
      <c r="D254" s="336" t="s">
        <v>6</v>
      </c>
      <c r="E254" s="336">
        <v>65</v>
      </c>
      <c r="F254" s="192"/>
      <c r="G254" s="336" t="s">
        <v>83</v>
      </c>
      <c r="H254" s="186"/>
    </row>
    <row r="255" spans="2:8" ht="15" x14ac:dyDescent="0.2">
      <c r="B255" s="391"/>
      <c r="C255" s="336" t="s">
        <v>68</v>
      </c>
      <c r="D255" s="336" t="s">
        <v>5</v>
      </c>
      <c r="E255" s="336">
        <v>66</v>
      </c>
      <c r="F255" s="192"/>
      <c r="G255" s="336" t="s">
        <v>671</v>
      </c>
      <c r="H255" s="186"/>
    </row>
    <row r="256" spans="2:8" ht="15" x14ac:dyDescent="0.2">
      <c r="B256" s="391"/>
      <c r="C256" s="336" t="s">
        <v>68</v>
      </c>
      <c r="D256" s="336" t="s">
        <v>524</v>
      </c>
      <c r="E256" s="336">
        <v>67</v>
      </c>
      <c r="F256" s="192"/>
      <c r="G256" s="336" t="s">
        <v>586</v>
      </c>
      <c r="H256" s="186"/>
    </row>
    <row r="257" spans="2:8" ht="15" x14ac:dyDescent="0.2">
      <c r="B257" s="391"/>
      <c r="C257" s="336" t="s">
        <v>68</v>
      </c>
      <c r="D257" s="336" t="s">
        <v>524</v>
      </c>
      <c r="E257" s="336">
        <v>68</v>
      </c>
      <c r="F257" s="192"/>
      <c r="G257" s="336" t="s">
        <v>659</v>
      </c>
      <c r="H257" s="186"/>
    </row>
    <row r="258" spans="2:8" ht="15" x14ac:dyDescent="0.2">
      <c r="B258" s="391"/>
      <c r="C258" s="336" t="s">
        <v>68</v>
      </c>
      <c r="D258" s="336" t="s">
        <v>6</v>
      </c>
      <c r="E258" s="336">
        <v>69</v>
      </c>
      <c r="F258" s="192"/>
      <c r="G258" s="336" t="s">
        <v>663</v>
      </c>
      <c r="H258" s="186"/>
    </row>
    <row r="259" spans="2:8" ht="15" x14ac:dyDescent="0.2">
      <c r="B259" s="391"/>
      <c r="C259" s="336" t="s">
        <v>68</v>
      </c>
      <c r="D259" s="336" t="s">
        <v>5</v>
      </c>
      <c r="E259" s="336">
        <v>70</v>
      </c>
      <c r="F259" s="192"/>
      <c r="G259" s="336" t="s">
        <v>664</v>
      </c>
      <c r="H259" s="186"/>
    </row>
    <row r="260" spans="2:8" ht="15" x14ac:dyDescent="0.2">
      <c r="B260" s="391"/>
      <c r="C260" s="336" t="s">
        <v>68</v>
      </c>
      <c r="D260" s="336" t="s">
        <v>5</v>
      </c>
      <c r="E260" s="336">
        <v>71</v>
      </c>
      <c r="F260" s="192"/>
      <c r="G260" s="336" t="s">
        <v>665</v>
      </c>
      <c r="H260" s="186"/>
    </row>
    <row r="261" spans="2:8" ht="15" x14ac:dyDescent="0.2">
      <c r="B261" s="391"/>
      <c r="C261" s="336" t="s">
        <v>68</v>
      </c>
      <c r="D261" s="336" t="s">
        <v>7</v>
      </c>
      <c r="E261" s="336">
        <v>72</v>
      </c>
      <c r="F261" s="192"/>
      <c r="G261" s="336" t="s">
        <v>767</v>
      </c>
      <c r="H261" s="186"/>
    </row>
    <row r="262" spans="2:8" ht="15" x14ac:dyDescent="0.2">
      <c r="B262" s="391"/>
      <c r="C262" s="336" t="s">
        <v>68</v>
      </c>
      <c r="D262" s="336" t="s">
        <v>5</v>
      </c>
      <c r="E262" s="336">
        <v>73</v>
      </c>
      <c r="F262" s="192"/>
      <c r="G262" s="336" t="s">
        <v>582</v>
      </c>
      <c r="H262" s="186"/>
    </row>
    <row r="263" spans="2:8" ht="15" x14ac:dyDescent="0.2">
      <c r="B263" s="391"/>
      <c r="C263" s="336" t="s">
        <v>68</v>
      </c>
      <c r="D263" s="336" t="s">
        <v>5</v>
      </c>
      <c r="E263" s="336">
        <v>74</v>
      </c>
      <c r="F263" s="192"/>
      <c r="G263" s="336" t="s">
        <v>401</v>
      </c>
      <c r="H263" s="186"/>
    </row>
    <row r="264" spans="2:8" ht="15" x14ac:dyDescent="0.2">
      <c r="B264" s="391"/>
      <c r="C264" s="336" t="s">
        <v>68</v>
      </c>
      <c r="D264" s="336" t="s">
        <v>5</v>
      </c>
      <c r="E264" s="336">
        <v>75</v>
      </c>
      <c r="F264" s="192"/>
      <c r="G264" s="336" t="s">
        <v>584</v>
      </c>
      <c r="H264" s="186"/>
    </row>
    <row r="265" spans="2:8" ht="15" x14ac:dyDescent="0.2">
      <c r="B265" s="391"/>
      <c r="C265" s="336" t="s">
        <v>68</v>
      </c>
      <c r="D265" s="336" t="s">
        <v>5</v>
      </c>
      <c r="E265" s="336">
        <v>76</v>
      </c>
      <c r="F265" s="192"/>
      <c r="G265" s="336" t="s">
        <v>387</v>
      </c>
      <c r="H265" s="186"/>
    </row>
    <row r="266" spans="2:8" ht="15" x14ac:dyDescent="0.2">
      <c r="B266" s="391"/>
      <c r="C266" s="336" t="s">
        <v>68</v>
      </c>
      <c r="D266" s="336" t="s">
        <v>5</v>
      </c>
      <c r="E266" s="336">
        <v>77</v>
      </c>
      <c r="F266" s="192"/>
      <c r="G266" s="336" t="s">
        <v>392</v>
      </c>
      <c r="H266" s="186"/>
    </row>
    <row r="267" spans="2:8" ht="15" x14ac:dyDescent="0.2">
      <c r="B267" s="391"/>
      <c r="C267" s="336" t="s">
        <v>68</v>
      </c>
      <c r="D267" s="336" t="s">
        <v>5</v>
      </c>
      <c r="E267" s="336">
        <v>78</v>
      </c>
      <c r="F267" s="192"/>
      <c r="G267" s="336" t="s">
        <v>647</v>
      </c>
      <c r="H267" s="186"/>
    </row>
    <row r="268" spans="2:8" ht="15" x14ac:dyDescent="0.2">
      <c r="B268" s="391"/>
      <c r="C268" s="336" t="s">
        <v>68</v>
      </c>
      <c r="D268" s="336" t="s">
        <v>5</v>
      </c>
      <c r="E268" s="336">
        <v>79</v>
      </c>
      <c r="F268" s="192"/>
      <c r="G268" s="336" t="s">
        <v>648</v>
      </c>
      <c r="H268" s="186"/>
    </row>
    <row r="269" spans="2:8" ht="15" x14ac:dyDescent="0.2">
      <c r="B269" s="391"/>
      <c r="C269" s="336" t="s">
        <v>68</v>
      </c>
      <c r="D269" s="336" t="s">
        <v>5</v>
      </c>
      <c r="E269" s="336">
        <v>80</v>
      </c>
      <c r="F269" s="192"/>
      <c r="G269" s="336" t="s">
        <v>406</v>
      </c>
      <c r="H269" s="186"/>
    </row>
    <row r="270" spans="2:8" ht="15" x14ac:dyDescent="0.2">
      <c r="B270" s="391"/>
      <c r="C270" s="336" t="s">
        <v>68</v>
      </c>
      <c r="D270" s="336" t="s">
        <v>5</v>
      </c>
      <c r="E270" s="336">
        <v>81</v>
      </c>
      <c r="F270" s="192"/>
      <c r="G270" s="336" t="s">
        <v>397</v>
      </c>
      <c r="H270" s="186"/>
    </row>
    <row r="271" spans="2:8" ht="15" x14ac:dyDescent="0.2">
      <c r="B271" s="391"/>
      <c r="C271" s="336" t="s">
        <v>68</v>
      </c>
      <c r="D271" s="336" t="s">
        <v>5</v>
      </c>
      <c r="E271" s="336">
        <v>82</v>
      </c>
      <c r="F271" s="192"/>
      <c r="G271" s="336" t="s">
        <v>385</v>
      </c>
      <c r="H271" s="186"/>
    </row>
    <row r="272" spans="2:8" ht="15" x14ac:dyDescent="0.2">
      <c r="B272" s="391"/>
      <c r="C272" s="336" t="s">
        <v>68</v>
      </c>
      <c r="D272" s="336" t="s">
        <v>5</v>
      </c>
      <c r="E272" s="336">
        <v>83</v>
      </c>
      <c r="F272" s="192"/>
      <c r="G272" s="336" t="s">
        <v>730</v>
      </c>
      <c r="H272" s="186"/>
    </row>
    <row r="273" spans="2:8" ht="15" x14ac:dyDescent="0.2">
      <c r="B273" s="391"/>
      <c r="C273" s="336" t="s">
        <v>68</v>
      </c>
      <c r="D273" s="336" t="s">
        <v>5</v>
      </c>
      <c r="E273" s="336">
        <v>84</v>
      </c>
      <c r="F273" s="192"/>
      <c r="G273" s="336" t="s">
        <v>731</v>
      </c>
      <c r="H273" s="186"/>
    </row>
    <row r="274" spans="2:8" ht="15" x14ac:dyDescent="0.2">
      <c r="B274" s="391"/>
      <c r="C274" s="336" t="s">
        <v>68</v>
      </c>
      <c r="D274" s="336" t="s">
        <v>524</v>
      </c>
      <c r="E274" s="336">
        <v>85</v>
      </c>
      <c r="F274" s="192"/>
      <c r="G274" s="336" t="s">
        <v>670</v>
      </c>
      <c r="H274" s="186"/>
    </row>
    <row r="275" spans="2:8" ht="15" x14ac:dyDescent="0.2">
      <c r="B275" s="391"/>
      <c r="C275" s="336" t="s">
        <v>68</v>
      </c>
      <c r="D275" s="336" t="s">
        <v>524</v>
      </c>
      <c r="E275" s="336">
        <v>86</v>
      </c>
      <c r="F275" s="192"/>
      <c r="G275" s="336" t="s">
        <v>455</v>
      </c>
      <c r="H275" s="186"/>
    </row>
    <row r="276" spans="2:8" ht="15" x14ac:dyDescent="0.2">
      <c r="B276" s="391"/>
      <c r="C276" s="336" t="s">
        <v>68</v>
      </c>
      <c r="D276" s="336" t="s">
        <v>6</v>
      </c>
      <c r="E276" s="336">
        <v>87</v>
      </c>
      <c r="F276" s="192"/>
      <c r="G276" s="336" t="s">
        <v>577</v>
      </c>
      <c r="H276" s="186"/>
    </row>
    <row r="277" spans="2:8" ht="15" x14ac:dyDescent="0.2">
      <c r="B277" s="391"/>
      <c r="C277" s="336" t="s">
        <v>68</v>
      </c>
      <c r="D277" s="336" t="s">
        <v>6</v>
      </c>
      <c r="E277" s="336">
        <v>88</v>
      </c>
      <c r="F277" s="192"/>
      <c r="G277" s="336" t="s">
        <v>610</v>
      </c>
      <c r="H277" s="186"/>
    </row>
    <row r="278" spans="2:8" ht="15" x14ac:dyDescent="0.2">
      <c r="B278" s="391"/>
      <c r="C278" s="336" t="s">
        <v>68</v>
      </c>
      <c r="D278" s="336" t="s">
        <v>6</v>
      </c>
      <c r="E278" s="336">
        <v>89</v>
      </c>
      <c r="F278" s="192"/>
      <c r="G278" s="336" t="s">
        <v>403</v>
      </c>
      <c r="H278" s="186"/>
    </row>
    <row r="279" spans="2:8" ht="16" thickBot="1" x14ac:dyDescent="0.25">
      <c r="B279" s="391"/>
      <c r="C279" s="336" t="s">
        <v>68</v>
      </c>
      <c r="D279" s="336" t="s">
        <v>6</v>
      </c>
      <c r="E279" s="450">
        <v>90</v>
      </c>
      <c r="F279" s="194"/>
      <c r="G279" s="336" t="s">
        <v>660</v>
      </c>
      <c r="H279" s="186"/>
    </row>
    <row r="280" spans="2:8" ht="16" customHeight="1" x14ac:dyDescent="0.25">
      <c r="B280" s="392"/>
      <c r="C280" s="393"/>
      <c r="D280" s="394"/>
      <c r="E280" s="246" t="s">
        <v>786</v>
      </c>
      <c r="F280" s="247">
        <f>SUM(F190:F279)</f>
        <v>0</v>
      </c>
      <c r="G280" s="339"/>
      <c r="H280" s="186"/>
    </row>
    <row r="281" spans="2:8" ht="16" customHeight="1" x14ac:dyDescent="0.25">
      <c r="B281" s="392"/>
      <c r="C281" s="393"/>
      <c r="D281" s="394"/>
      <c r="E281" s="248" t="s">
        <v>784</v>
      </c>
      <c r="F281" s="249">
        <f>COUNTIF(F190:F279,"&lt;&gt;*")</f>
        <v>90</v>
      </c>
      <c r="G281" s="339"/>
      <c r="H281" s="186"/>
    </row>
    <row r="282" spans="2:8" ht="15" customHeight="1" x14ac:dyDescent="0.25">
      <c r="B282" s="392"/>
      <c r="C282" s="336"/>
      <c r="D282" s="394"/>
      <c r="E282" s="248" t="s">
        <v>785</v>
      </c>
      <c r="F282" s="250">
        <f>F281/E279</f>
        <v>1</v>
      </c>
      <c r="G282" s="339"/>
      <c r="H282" s="186"/>
    </row>
    <row r="283" spans="2:8" ht="19" customHeight="1" thickBot="1" x14ac:dyDescent="0.3">
      <c r="B283" s="395"/>
      <c r="C283" s="336"/>
      <c r="D283" s="394"/>
      <c r="E283" s="251" t="s">
        <v>787</v>
      </c>
      <c r="F283" s="252">
        <f>F280/F281</f>
        <v>0</v>
      </c>
      <c r="G283" s="339"/>
      <c r="H283" s="186"/>
    </row>
    <row r="284" spans="2:8" ht="15" x14ac:dyDescent="0.2">
      <c r="B284" s="396" t="s">
        <v>357</v>
      </c>
      <c r="C284" s="340" t="s">
        <v>41</v>
      </c>
      <c r="D284" s="340" t="s">
        <v>524</v>
      </c>
      <c r="E284" s="451">
        <v>1</v>
      </c>
      <c r="F284" s="196"/>
      <c r="G284" s="340" t="s">
        <v>92</v>
      </c>
      <c r="H284" s="186"/>
    </row>
    <row r="285" spans="2:8" ht="15" x14ac:dyDescent="0.2">
      <c r="B285" s="397"/>
      <c r="C285" s="340" t="s">
        <v>41</v>
      </c>
      <c r="D285" s="340" t="s">
        <v>524</v>
      </c>
      <c r="E285" s="340">
        <v>2</v>
      </c>
      <c r="F285" s="195"/>
      <c r="G285" s="340" t="s">
        <v>708</v>
      </c>
      <c r="H285" s="186"/>
    </row>
    <row r="286" spans="2:8" ht="15" x14ac:dyDescent="0.2">
      <c r="B286" s="397"/>
      <c r="C286" s="340" t="s">
        <v>41</v>
      </c>
      <c r="D286" s="340" t="s">
        <v>524</v>
      </c>
      <c r="E286" s="340">
        <v>3</v>
      </c>
      <c r="F286" s="195"/>
      <c r="G286" s="340" t="s">
        <v>588</v>
      </c>
      <c r="H286" s="186"/>
    </row>
    <row r="287" spans="2:8" ht="15" x14ac:dyDescent="0.2">
      <c r="B287" s="397"/>
      <c r="C287" s="340" t="s">
        <v>41</v>
      </c>
      <c r="D287" s="340" t="s">
        <v>524</v>
      </c>
      <c r="E287" s="340">
        <v>4</v>
      </c>
      <c r="F287" s="195"/>
      <c r="G287" s="340" t="s">
        <v>589</v>
      </c>
      <c r="H287" s="186"/>
    </row>
    <row r="288" spans="2:8" ht="15" x14ac:dyDescent="0.2">
      <c r="B288" s="397"/>
      <c r="C288" s="340" t="s">
        <v>41</v>
      </c>
      <c r="D288" s="340" t="s">
        <v>524</v>
      </c>
      <c r="E288" s="340">
        <v>5</v>
      </c>
      <c r="F288" s="195"/>
      <c r="G288" s="340" t="s">
        <v>525</v>
      </c>
      <c r="H288" s="186"/>
    </row>
    <row r="289" spans="2:8" ht="15" x14ac:dyDescent="0.2">
      <c r="B289" s="397"/>
      <c r="C289" s="340" t="s">
        <v>41</v>
      </c>
      <c r="D289" s="340" t="s">
        <v>524</v>
      </c>
      <c r="E289" s="340">
        <v>6</v>
      </c>
      <c r="F289" s="195"/>
      <c r="G289" s="340" t="s">
        <v>526</v>
      </c>
      <c r="H289" s="186"/>
    </row>
    <row r="290" spans="2:8" ht="15" x14ac:dyDescent="0.2">
      <c r="B290" s="397"/>
      <c r="C290" s="340" t="s">
        <v>41</v>
      </c>
      <c r="D290" s="340" t="s">
        <v>524</v>
      </c>
      <c r="E290" s="340">
        <v>7</v>
      </c>
      <c r="F290" s="195"/>
      <c r="G290" s="340" t="s">
        <v>590</v>
      </c>
      <c r="H290" s="186"/>
    </row>
    <row r="291" spans="2:8" ht="15" x14ac:dyDescent="0.2">
      <c r="B291" s="397"/>
      <c r="C291" s="340" t="s">
        <v>41</v>
      </c>
      <c r="D291" s="340" t="s">
        <v>524</v>
      </c>
      <c r="E291" s="340">
        <v>8</v>
      </c>
      <c r="F291" s="195"/>
      <c r="G291" s="340" t="s">
        <v>579</v>
      </c>
      <c r="H291" s="186"/>
    </row>
    <row r="292" spans="2:8" ht="15" x14ac:dyDescent="0.2">
      <c r="B292" s="397"/>
      <c r="C292" s="340" t="s">
        <v>41</v>
      </c>
      <c r="D292" s="340" t="s">
        <v>524</v>
      </c>
      <c r="E292" s="340">
        <v>9</v>
      </c>
      <c r="F292" s="195"/>
      <c r="G292" s="340" t="s">
        <v>592</v>
      </c>
      <c r="H292" s="186"/>
    </row>
    <row r="293" spans="2:8" ht="15" x14ac:dyDescent="0.2">
      <c r="B293" s="397"/>
      <c r="C293" s="340" t="s">
        <v>41</v>
      </c>
      <c r="D293" s="340" t="s">
        <v>524</v>
      </c>
      <c r="E293" s="340">
        <v>10</v>
      </c>
      <c r="F293" s="195"/>
      <c r="G293" s="340" t="s">
        <v>661</v>
      </c>
      <c r="H293" s="186"/>
    </row>
    <row r="294" spans="2:8" ht="15" x14ac:dyDescent="0.2">
      <c r="B294" s="397"/>
      <c r="C294" s="340" t="s">
        <v>41</v>
      </c>
      <c r="D294" s="340" t="s">
        <v>5</v>
      </c>
      <c r="E294" s="340">
        <v>11</v>
      </c>
      <c r="F294" s="195"/>
      <c r="G294" s="340" t="s">
        <v>756</v>
      </c>
      <c r="H294" s="186"/>
    </row>
    <row r="295" spans="2:8" ht="15" x14ac:dyDescent="0.2">
      <c r="B295" s="397"/>
      <c r="C295" s="340" t="s">
        <v>41</v>
      </c>
      <c r="D295" s="340" t="s">
        <v>524</v>
      </c>
      <c r="E295" s="340">
        <v>12</v>
      </c>
      <c r="F295" s="195"/>
      <c r="G295" s="340" t="s">
        <v>426</v>
      </c>
      <c r="H295" s="186"/>
    </row>
    <row r="296" spans="2:8" ht="15" x14ac:dyDescent="0.2">
      <c r="B296" s="397"/>
      <c r="C296" s="340" t="s">
        <v>41</v>
      </c>
      <c r="D296" s="340" t="s">
        <v>524</v>
      </c>
      <c r="E296" s="340">
        <v>13</v>
      </c>
      <c r="F296" s="195"/>
      <c r="G296" s="341" t="s">
        <v>754</v>
      </c>
      <c r="H296" s="186"/>
    </row>
    <row r="297" spans="2:8" ht="15" x14ac:dyDescent="0.2">
      <c r="B297" s="397"/>
      <c r="C297" s="340" t="s">
        <v>41</v>
      </c>
      <c r="D297" s="340" t="s">
        <v>524</v>
      </c>
      <c r="E297" s="340">
        <v>14</v>
      </c>
      <c r="F297" s="195"/>
      <c r="G297" s="340" t="s">
        <v>591</v>
      </c>
      <c r="H297" s="186"/>
    </row>
    <row r="298" spans="2:8" ht="15" x14ac:dyDescent="0.2">
      <c r="B298" s="397"/>
      <c r="C298" s="340" t="s">
        <v>41</v>
      </c>
      <c r="D298" s="340" t="s">
        <v>7</v>
      </c>
      <c r="E298" s="340">
        <v>15</v>
      </c>
      <c r="F298" s="195"/>
      <c r="G298" s="340" t="s">
        <v>528</v>
      </c>
      <c r="H298" s="186"/>
    </row>
    <row r="299" spans="2:8" ht="15" x14ac:dyDescent="0.2">
      <c r="B299" s="397"/>
      <c r="C299" s="340" t="s">
        <v>41</v>
      </c>
      <c r="D299" s="340" t="s">
        <v>524</v>
      </c>
      <c r="E299" s="340">
        <v>16</v>
      </c>
      <c r="F299" s="195"/>
      <c r="G299" s="340" t="s">
        <v>77</v>
      </c>
      <c r="H299" s="186"/>
    </row>
    <row r="300" spans="2:8" ht="15" x14ac:dyDescent="0.2">
      <c r="B300" s="397"/>
      <c r="C300" s="340" t="s">
        <v>41</v>
      </c>
      <c r="D300" s="340" t="s">
        <v>7</v>
      </c>
      <c r="E300" s="340">
        <v>17</v>
      </c>
      <c r="F300" s="195"/>
      <c r="G300" s="340" t="s">
        <v>78</v>
      </c>
      <c r="H300" s="186"/>
    </row>
    <row r="301" spans="2:8" ht="15" x14ac:dyDescent="0.2">
      <c r="B301" s="397"/>
      <c r="C301" s="340" t="s">
        <v>41</v>
      </c>
      <c r="D301" s="340" t="s">
        <v>7</v>
      </c>
      <c r="E301" s="340">
        <v>18</v>
      </c>
      <c r="F301" s="195"/>
      <c r="G301" s="340" t="s">
        <v>624</v>
      </c>
      <c r="H301" s="186"/>
    </row>
    <row r="302" spans="2:8" ht="15" x14ac:dyDescent="0.2">
      <c r="B302" s="397"/>
      <c r="C302" s="340" t="s">
        <v>41</v>
      </c>
      <c r="D302" s="340" t="s">
        <v>524</v>
      </c>
      <c r="E302" s="340">
        <v>19</v>
      </c>
      <c r="F302" s="195"/>
      <c r="G302" s="340" t="s">
        <v>79</v>
      </c>
      <c r="H302" s="186"/>
    </row>
    <row r="303" spans="2:8" ht="15" x14ac:dyDescent="0.2">
      <c r="B303" s="397"/>
      <c r="C303" s="340" t="s">
        <v>41</v>
      </c>
      <c r="D303" s="340" t="s">
        <v>7</v>
      </c>
      <c r="E303" s="340">
        <v>20</v>
      </c>
      <c r="F303" s="195"/>
      <c r="G303" s="340" t="s">
        <v>419</v>
      </c>
      <c r="H303" s="186"/>
    </row>
    <row r="304" spans="2:8" ht="15" x14ac:dyDescent="0.2">
      <c r="B304" s="397"/>
      <c r="C304" s="340" t="s">
        <v>41</v>
      </c>
      <c r="D304" s="340" t="s">
        <v>524</v>
      </c>
      <c r="E304" s="340">
        <v>21</v>
      </c>
      <c r="F304" s="195"/>
      <c r="G304" s="340" t="s">
        <v>80</v>
      </c>
      <c r="H304" s="186"/>
    </row>
    <row r="305" spans="2:8" ht="15" x14ac:dyDescent="0.2">
      <c r="B305" s="397"/>
      <c r="C305" s="340" t="s">
        <v>41</v>
      </c>
      <c r="D305" s="340" t="s">
        <v>6</v>
      </c>
      <c r="E305" s="340">
        <v>22</v>
      </c>
      <c r="F305" s="195"/>
      <c r="G305" s="340" t="s">
        <v>603</v>
      </c>
      <c r="H305" s="186"/>
    </row>
    <row r="306" spans="2:8" ht="15" x14ac:dyDescent="0.2">
      <c r="B306" s="397"/>
      <c r="C306" s="340" t="s">
        <v>41</v>
      </c>
      <c r="D306" s="340" t="s">
        <v>524</v>
      </c>
      <c r="E306" s="340">
        <v>23</v>
      </c>
      <c r="F306" s="195"/>
      <c r="G306" s="340" t="s">
        <v>666</v>
      </c>
      <c r="H306" s="186"/>
    </row>
    <row r="307" spans="2:8" ht="15" x14ac:dyDescent="0.2">
      <c r="B307" s="397"/>
      <c r="C307" s="340" t="s">
        <v>41</v>
      </c>
      <c r="D307" s="340" t="s">
        <v>6</v>
      </c>
      <c r="E307" s="340">
        <v>24</v>
      </c>
      <c r="F307" s="195"/>
      <c r="G307" s="340" t="s">
        <v>626</v>
      </c>
      <c r="H307" s="186"/>
    </row>
    <row r="308" spans="2:8" ht="15" x14ac:dyDescent="0.2">
      <c r="B308" s="397"/>
      <c r="C308" s="340" t="s">
        <v>41</v>
      </c>
      <c r="D308" s="340" t="s">
        <v>5</v>
      </c>
      <c r="E308" s="340">
        <v>25</v>
      </c>
      <c r="F308" s="195"/>
      <c r="G308" s="340" t="s">
        <v>604</v>
      </c>
      <c r="H308" s="186"/>
    </row>
    <row r="309" spans="2:8" ht="15" x14ac:dyDescent="0.2">
      <c r="B309" s="397"/>
      <c r="C309" s="340" t="s">
        <v>41</v>
      </c>
      <c r="D309" s="340" t="s">
        <v>5</v>
      </c>
      <c r="E309" s="340">
        <v>26</v>
      </c>
      <c r="F309" s="195"/>
      <c r="G309" s="340" t="s">
        <v>605</v>
      </c>
      <c r="H309" s="186"/>
    </row>
    <row r="310" spans="2:8" ht="15" x14ac:dyDescent="0.2">
      <c r="B310" s="397"/>
      <c r="C310" s="340" t="s">
        <v>41</v>
      </c>
      <c r="D310" s="340" t="s">
        <v>5</v>
      </c>
      <c r="E310" s="340">
        <v>27</v>
      </c>
      <c r="F310" s="195"/>
      <c r="G310" s="340" t="s">
        <v>606</v>
      </c>
      <c r="H310" s="186"/>
    </row>
    <row r="311" spans="2:8" ht="15" x14ac:dyDescent="0.2">
      <c r="B311" s="397"/>
      <c r="C311" s="340" t="s">
        <v>41</v>
      </c>
      <c r="D311" s="340" t="s">
        <v>5</v>
      </c>
      <c r="E311" s="340">
        <v>28</v>
      </c>
      <c r="F311" s="195"/>
      <c r="G311" s="340" t="s">
        <v>401</v>
      </c>
      <c r="H311" s="186"/>
    </row>
    <row r="312" spans="2:8" ht="15" x14ac:dyDescent="0.2">
      <c r="B312" s="397"/>
      <c r="C312" s="340" t="s">
        <v>41</v>
      </c>
      <c r="D312" s="340" t="s">
        <v>5</v>
      </c>
      <c r="E312" s="340">
        <v>29</v>
      </c>
      <c r="F312" s="195"/>
      <c r="G312" s="340" t="s">
        <v>628</v>
      </c>
      <c r="H312" s="186"/>
    </row>
    <row r="313" spans="2:8" ht="15" x14ac:dyDescent="0.2">
      <c r="B313" s="397"/>
      <c r="C313" s="340" t="s">
        <v>41</v>
      </c>
      <c r="D313" s="340" t="s">
        <v>5</v>
      </c>
      <c r="E313" s="340">
        <v>30</v>
      </c>
      <c r="F313" s="195"/>
      <c r="G313" s="340" t="s">
        <v>607</v>
      </c>
      <c r="H313" s="186"/>
    </row>
    <row r="314" spans="2:8" ht="15" x14ac:dyDescent="0.2">
      <c r="B314" s="397"/>
      <c r="C314" s="340" t="s">
        <v>41</v>
      </c>
      <c r="D314" s="340" t="s">
        <v>5</v>
      </c>
      <c r="E314" s="340">
        <v>31</v>
      </c>
      <c r="F314" s="195"/>
      <c r="G314" s="340" t="s">
        <v>392</v>
      </c>
      <c r="H314" s="186"/>
    </row>
    <row r="315" spans="2:8" ht="15" x14ac:dyDescent="0.2">
      <c r="B315" s="397"/>
      <c r="C315" s="340" t="s">
        <v>41</v>
      </c>
      <c r="D315" s="340" t="s">
        <v>5</v>
      </c>
      <c r="E315" s="340">
        <v>32</v>
      </c>
      <c r="F315" s="195"/>
      <c r="G315" s="340" t="s">
        <v>633</v>
      </c>
      <c r="H315" s="186"/>
    </row>
    <row r="316" spans="2:8" ht="15" x14ac:dyDescent="0.2">
      <c r="B316" s="397"/>
      <c r="C316" s="340" t="s">
        <v>41</v>
      </c>
      <c r="D316" s="340" t="s">
        <v>5</v>
      </c>
      <c r="E316" s="340">
        <v>33</v>
      </c>
      <c r="F316" s="195"/>
      <c r="G316" s="340" t="s">
        <v>667</v>
      </c>
      <c r="H316" s="186"/>
    </row>
    <row r="317" spans="2:8" ht="15" x14ac:dyDescent="0.2">
      <c r="B317" s="397"/>
      <c r="C317" s="340" t="s">
        <v>41</v>
      </c>
      <c r="D317" s="340" t="s">
        <v>5</v>
      </c>
      <c r="E317" s="340">
        <v>34</v>
      </c>
      <c r="F317" s="195"/>
      <c r="G317" s="340" t="s">
        <v>668</v>
      </c>
      <c r="H317" s="186"/>
    </row>
    <row r="318" spans="2:8" ht="15" x14ac:dyDescent="0.2">
      <c r="B318" s="397"/>
      <c r="C318" s="340" t="s">
        <v>41</v>
      </c>
      <c r="D318" s="340" t="s">
        <v>5</v>
      </c>
      <c r="E318" s="340">
        <v>35</v>
      </c>
      <c r="F318" s="195"/>
      <c r="G318" s="340" t="s">
        <v>397</v>
      </c>
      <c r="H318" s="186"/>
    </row>
    <row r="319" spans="2:8" ht="15" x14ac:dyDescent="0.2">
      <c r="B319" s="397"/>
      <c r="C319" s="340" t="s">
        <v>41</v>
      </c>
      <c r="D319" s="340" t="s">
        <v>5</v>
      </c>
      <c r="E319" s="340">
        <v>36</v>
      </c>
      <c r="F319" s="195"/>
      <c r="G319" s="340" t="s">
        <v>669</v>
      </c>
      <c r="H319" s="186"/>
    </row>
    <row r="320" spans="2:8" ht="15" x14ac:dyDescent="0.2">
      <c r="B320" s="397"/>
      <c r="C320" s="340" t="s">
        <v>41</v>
      </c>
      <c r="D320" s="340" t="s">
        <v>5</v>
      </c>
      <c r="E320" s="340">
        <v>37</v>
      </c>
      <c r="F320" s="195"/>
      <c r="G320" s="340" t="s">
        <v>730</v>
      </c>
      <c r="H320" s="186"/>
    </row>
    <row r="321" spans="2:8" ht="15" x14ac:dyDescent="0.2">
      <c r="B321" s="397"/>
      <c r="C321" s="340" t="s">
        <v>41</v>
      </c>
      <c r="D321" s="340" t="s">
        <v>5</v>
      </c>
      <c r="E321" s="340">
        <v>38</v>
      </c>
      <c r="F321" s="195"/>
      <c r="G321" s="340" t="s">
        <v>731</v>
      </c>
      <c r="H321" s="186"/>
    </row>
    <row r="322" spans="2:8" ht="15" x14ac:dyDescent="0.2">
      <c r="B322" s="397"/>
      <c r="C322" s="340" t="s">
        <v>41</v>
      </c>
      <c r="D322" s="340" t="s">
        <v>6</v>
      </c>
      <c r="E322" s="340">
        <v>39</v>
      </c>
      <c r="F322" s="195"/>
      <c r="G322" s="340" t="s">
        <v>577</v>
      </c>
      <c r="H322" s="186"/>
    </row>
    <row r="323" spans="2:8" ht="15" x14ac:dyDescent="0.2">
      <c r="B323" s="397"/>
      <c r="C323" s="340" t="s">
        <v>41</v>
      </c>
      <c r="D323" s="340" t="s">
        <v>6</v>
      </c>
      <c r="E323" s="340">
        <v>40</v>
      </c>
      <c r="F323" s="195"/>
      <c r="G323" s="340" t="s">
        <v>402</v>
      </c>
      <c r="H323" s="186"/>
    </row>
    <row r="324" spans="2:8" ht="16" thickBot="1" x14ac:dyDescent="0.25">
      <c r="B324" s="397"/>
      <c r="C324" s="340" t="s">
        <v>41</v>
      </c>
      <c r="D324" s="340" t="s">
        <v>6</v>
      </c>
      <c r="E324" s="452">
        <v>41</v>
      </c>
      <c r="F324" s="197"/>
      <c r="G324" s="340" t="s">
        <v>403</v>
      </c>
      <c r="H324" s="186"/>
    </row>
    <row r="325" spans="2:8" ht="18" customHeight="1" x14ac:dyDescent="0.25">
      <c r="B325" s="398"/>
      <c r="C325" s="342"/>
      <c r="D325" s="399"/>
      <c r="E325" s="253" t="s">
        <v>786</v>
      </c>
      <c r="F325" s="254">
        <f>SUM(F284:F324)</f>
        <v>0</v>
      </c>
      <c r="G325" s="342"/>
      <c r="H325" s="186"/>
    </row>
    <row r="326" spans="2:8" ht="18" customHeight="1" x14ac:dyDescent="0.25">
      <c r="B326" s="398"/>
      <c r="C326" s="342"/>
      <c r="D326" s="399"/>
      <c r="E326" s="255" t="s">
        <v>784</v>
      </c>
      <c r="F326" s="256">
        <f>COUNTIF(F284:F324,"&lt;&gt;*")</f>
        <v>41</v>
      </c>
      <c r="G326" s="342"/>
      <c r="H326" s="186"/>
    </row>
    <row r="327" spans="2:8" ht="18" customHeight="1" x14ac:dyDescent="0.25">
      <c r="B327" s="398"/>
      <c r="C327" s="340"/>
      <c r="D327" s="399"/>
      <c r="E327" s="255" t="s">
        <v>785</v>
      </c>
      <c r="F327" s="257">
        <f>F326/E324</f>
        <v>1</v>
      </c>
      <c r="G327" s="342"/>
      <c r="H327" s="186"/>
    </row>
    <row r="328" spans="2:8" ht="18" customHeight="1" thickBot="1" x14ac:dyDescent="0.3">
      <c r="B328" s="400"/>
      <c r="C328" s="340"/>
      <c r="D328" s="399"/>
      <c r="E328" s="258" t="s">
        <v>787</v>
      </c>
      <c r="F328" s="259">
        <f>F325/F326</f>
        <v>0</v>
      </c>
      <c r="G328" s="342"/>
      <c r="H328" s="186"/>
    </row>
    <row r="329" spans="2:8" ht="15" x14ac:dyDescent="0.2">
      <c r="B329" s="401" t="s">
        <v>358</v>
      </c>
      <c r="C329" s="343" t="s">
        <v>42</v>
      </c>
      <c r="D329" s="343" t="s">
        <v>524</v>
      </c>
      <c r="E329" s="453">
        <v>1</v>
      </c>
      <c r="F329" s="199"/>
      <c r="G329" s="343" t="s">
        <v>734</v>
      </c>
      <c r="H329" s="186"/>
    </row>
    <row r="330" spans="2:8" ht="15" x14ac:dyDescent="0.2">
      <c r="B330" s="402"/>
      <c r="C330" s="343" t="s">
        <v>42</v>
      </c>
      <c r="D330" s="343" t="s">
        <v>524</v>
      </c>
      <c r="E330" s="343">
        <v>2</v>
      </c>
      <c r="F330" s="198"/>
      <c r="G330" s="343" t="s">
        <v>576</v>
      </c>
      <c r="H330" s="186"/>
    </row>
    <row r="331" spans="2:8" ht="15" x14ac:dyDescent="0.2">
      <c r="B331" s="402"/>
      <c r="C331" s="343" t="s">
        <v>42</v>
      </c>
      <c r="D331" s="343" t="s">
        <v>5</v>
      </c>
      <c r="E331" s="343">
        <v>3</v>
      </c>
      <c r="F331" s="198"/>
      <c r="G331" s="343" t="s">
        <v>756</v>
      </c>
      <c r="H331" s="186"/>
    </row>
    <row r="332" spans="2:8" ht="15" x14ac:dyDescent="0.2">
      <c r="B332" s="402"/>
      <c r="C332" s="343" t="s">
        <v>42</v>
      </c>
      <c r="D332" s="343" t="s">
        <v>524</v>
      </c>
      <c r="E332" s="343">
        <v>4</v>
      </c>
      <c r="F332" s="198"/>
      <c r="G332" s="343" t="s">
        <v>426</v>
      </c>
      <c r="H332" s="186"/>
    </row>
    <row r="333" spans="2:8" ht="15" x14ac:dyDescent="0.2">
      <c r="B333" s="402"/>
      <c r="C333" s="343" t="s">
        <v>42</v>
      </c>
      <c r="D333" s="343" t="s">
        <v>524</v>
      </c>
      <c r="E333" s="343">
        <v>5</v>
      </c>
      <c r="F333" s="198"/>
      <c r="G333" s="344" t="s">
        <v>754</v>
      </c>
      <c r="H333" s="186"/>
    </row>
    <row r="334" spans="2:8" s="190" customFormat="1" ht="15" x14ac:dyDescent="0.2">
      <c r="B334" s="402"/>
      <c r="C334" s="343" t="s">
        <v>42</v>
      </c>
      <c r="D334" s="343" t="s">
        <v>6</v>
      </c>
      <c r="E334" s="343">
        <v>6</v>
      </c>
      <c r="F334" s="198"/>
      <c r="G334" s="343" t="s">
        <v>537</v>
      </c>
      <c r="H334" s="186"/>
    </row>
    <row r="335" spans="2:8" ht="15" x14ac:dyDescent="0.2">
      <c r="B335" s="402"/>
      <c r="C335" s="343" t="s">
        <v>42</v>
      </c>
      <c r="D335" s="343" t="s">
        <v>6</v>
      </c>
      <c r="E335" s="343">
        <v>7</v>
      </c>
      <c r="F335" s="198"/>
      <c r="G335" s="343" t="s">
        <v>538</v>
      </c>
      <c r="H335" s="186"/>
    </row>
    <row r="336" spans="2:8" ht="15" x14ac:dyDescent="0.2">
      <c r="B336" s="402"/>
      <c r="C336" s="343" t="s">
        <v>42</v>
      </c>
      <c r="D336" s="343" t="s">
        <v>6</v>
      </c>
      <c r="E336" s="343">
        <v>8</v>
      </c>
      <c r="F336" s="198"/>
      <c r="G336" s="343" t="s">
        <v>69</v>
      </c>
      <c r="H336" s="186"/>
    </row>
    <row r="337" spans="2:8" ht="14" customHeight="1" x14ac:dyDescent="0.2">
      <c r="B337" s="402"/>
      <c r="C337" s="343" t="s">
        <v>42</v>
      </c>
      <c r="D337" s="343" t="s">
        <v>524</v>
      </c>
      <c r="E337" s="343">
        <v>9</v>
      </c>
      <c r="F337" s="198"/>
      <c r="G337" s="343" t="s">
        <v>624</v>
      </c>
      <c r="H337" s="186"/>
    </row>
    <row r="338" spans="2:8" ht="14" customHeight="1" x14ac:dyDescent="0.2">
      <c r="B338" s="402"/>
      <c r="C338" s="343" t="s">
        <v>42</v>
      </c>
      <c r="D338" s="343" t="s">
        <v>7</v>
      </c>
      <c r="E338" s="343">
        <v>10</v>
      </c>
      <c r="F338" s="198"/>
      <c r="G338" s="343" t="s">
        <v>528</v>
      </c>
      <c r="H338" s="186"/>
    </row>
    <row r="339" spans="2:8" ht="14" customHeight="1" x14ac:dyDescent="0.2">
      <c r="B339" s="402"/>
      <c r="C339" s="343" t="s">
        <v>42</v>
      </c>
      <c r="D339" s="343" t="s">
        <v>7</v>
      </c>
      <c r="E339" s="343">
        <v>11</v>
      </c>
      <c r="F339" s="198"/>
      <c r="G339" s="344" t="s">
        <v>691</v>
      </c>
      <c r="H339" s="186"/>
    </row>
    <row r="340" spans="2:8" ht="14" customHeight="1" x14ac:dyDescent="0.2">
      <c r="B340" s="402"/>
      <c r="C340" s="343" t="s">
        <v>42</v>
      </c>
      <c r="D340" s="343" t="s">
        <v>7</v>
      </c>
      <c r="E340" s="343">
        <v>12</v>
      </c>
      <c r="F340" s="198"/>
      <c r="G340" s="343" t="s">
        <v>77</v>
      </c>
      <c r="H340" s="186"/>
    </row>
    <row r="341" spans="2:8" ht="14" customHeight="1" x14ac:dyDescent="0.2">
      <c r="B341" s="402"/>
      <c r="C341" s="343" t="s">
        <v>42</v>
      </c>
      <c r="D341" s="343" t="s">
        <v>7</v>
      </c>
      <c r="E341" s="343">
        <v>13</v>
      </c>
      <c r="F341" s="198"/>
      <c r="G341" s="343" t="s">
        <v>78</v>
      </c>
      <c r="H341" s="186"/>
    </row>
    <row r="342" spans="2:8" ht="14" customHeight="1" x14ac:dyDescent="0.2">
      <c r="B342" s="402"/>
      <c r="C342" s="343" t="s">
        <v>42</v>
      </c>
      <c r="D342" s="343" t="s">
        <v>524</v>
      </c>
      <c r="E342" s="343">
        <v>14</v>
      </c>
      <c r="F342" s="198"/>
      <c r="G342" s="343" t="s">
        <v>79</v>
      </c>
      <c r="H342" s="186"/>
    </row>
    <row r="343" spans="2:8" ht="14" customHeight="1" x14ac:dyDescent="0.2">
      <c r="B343" s="402"/>
      <c r="C343" s="343" t="s">
        <v>42</v>
      </c>
      <c r="D343" s="343" t="s">
        <v>7</v>
      </c>
      <c r="E343" s="343">
        <v>15</v>
      </c>
      <c r="F343" s="198"/>
      <c r="G343" s="343" t="s">
        <v>80</v>
      </c>
      <c r="H343" s="186"/>
    </row>
    <row r="344" spans="2:8" ht="14" customHeight="1" x14ac:dyDescent="0.2">
      <c r="B344" s="402"/>
      <c r="C344" s="343" t="s">
        <v>42</v>
      </c>
      <c r="D344" s="343" t="s">
        <v>7</v>
      </c>
      <c r="E344" s="343">
        <v>16</v>
      </c>
      <c r="F344" s="198"/>
      <c r="G344" s="343" t="s">
        <v>81</v>
      </c>
      <c r="H344" s="186"/>
    </row>
    <row r="345" spans="2:8" ht="14" customHeight="1" x14ac:dyDescent="0.2">
      <c r="B345" s="402"/>
      <c r="C345" s="343" t="s">
        <v>42</v>
      </c>
      <c r="D345" s="343" t="s">
        <v>7</v>
      </c>
      <c r="E345" s="343">
        <v>17</v>
      </c>
      <c r="F345" s="198"/>
      <c r="G345" s="343" t="s">
        <v>82</v>
      </c>
      <c r="H345" s="186"/>
    </row>
    <row r="346" spans="2:8" ht="15" x14ac:dyDescent="0.2">
      <c r="B346" s="402"/>
      <c r="C346" s="343" t="s">
        <v>42</v>
      </c>
      <c r="D346" s="343" t="s">
        <v>5</v>
      </c>
      <c r="E346" s="343">
        <v>18</v>
      </c>
      <c r="F346" s="198"/>
      <c r="G346" s="343" t="s">
        <v>634</v>
      </c>
      <c r="H346" s="186"/>
    </row>
    <row r="347" spans="2:8" ht="15" x14ac:dyDescent="0.2">
      <c r="B347" s="402"/>
      <c r="C347" s="343" t="s">
        <v>42</v>
      </c>
      <c r="D347" s="343" t="s">
        <v>524</v>
      </c>
      <c r="E347" s="343">
        <v>19</v>
      </c>
      <c r="F347" s="198"/>
      <c r="G347" s="343" t="s">
        <v>631</v>
      </c>
      <c r="H347" s="186"/>
    </row>
    <row r="348" spans="2:8" ht="15" x14ac:dyDescent="0.2">
      <c r="B348" s="402"/>
      <c r="C348" s="343" t="s">
        <v>42</v>
      </c>
      <c r="D348" s="343" t="s">
        <v>5</v>
      </c>
      <c r="E348" s="343">
        <v>20</v>
      </c>
      <c r="F348" s="198"/>
      <c r="G348" s="343" t="s">
        <v>635</v>
      </c>
      <c r="H348" s="186"/>
    </row>
    <row r="349" spans="2:8" ht="15" x14ac:dyDescent="0.2">
      <c r="B349" s="402"/>
      <c r="C349" s="343" t="s">
        <v>42</v>
      </c>
      <c r="D349" s="343" t="s">
        <v>5</v>
      </c>
      <c r="E349" s="343">
        <v>21</v>
      </c>
      <c r="F349" s="198"/>
      <c r="G349" s="343" t="s">
        <v>626</v>
      </c>
      <c r="H349" s="186"/>
    </row>
    <row r="350" spans="2:8" ht="15" x14ac:dyDescent="0.2">
      <c r="B350" s="402"/>
      <c r="C350" s="343" t="s">
        <v>42</v>
      </c>
      <c r="D350" s="343" t="s">
        <v>5</v>
      </c>
      <c r="E350" s="343">
        <v>22</v>
      </c>
      <c r="F350" s="198"/>
      <c r="G350" s="343" t="s">
        <v>604</v>
      </c>
      <c r="H350" s="186"/>
    </row>
    <row r="351" spans="2:8" ht="15" x14ac:dyDescent="0.2">
      <c r="B351" s="402"/>
      <c r="C351" s="343" t="s">
        <v>42</v>
      </c>
      <c r="D351" s="343" t="s">
        <v>5</v>
      </c>
      <c r="E351" s="343">
        <v>23</v>
      </c>
      <c r="F351" s="198"/>
      <c r="G351" s="343" t="s">
        <v>605</v>
      </c>
      <c r="H351" s="186"/>
    </row>
    <row r="352" spans="2:8" ht="15" x14ac:dyDescent="0.2">
      <c r="B352" s="402"/>
      <c r="C352" s="343" t="s">
        <v>42</v>
      </c>
      <c r="D352" s="343" t="s">
        <v>7</v>
      </c>
      <c r="E352" s="343">
        <v>24</v>
      </c>
      <c r="F352" s="198"/>
      <c r="G352" s="343" t="s">
        <v>692</v>
      </c>
      <c r="H352" s="186"/>
    </row>
    <row r="353" spans="2:8" ht="15" x14ac:dyDescent="0.2">
      <c r="B353" s="402"/>
      <c r="C353" s="343" t="s">
        <v>42</v>
      </c>
      <c r="D353" s="343" t="s">
        <v>5</v>
      </c>
      <c r="E353" s="343">
        <v>25</v>
      </c>
      <c r="F353" s="198"/>
      <c r="G353" s="343" t="s">
        <v>606</v>
      </c>
      <c r="H353" s="186"/>
    </row>
    <row r="354" spans="2:8" ht="15" x14ac:dyDescent="0.2">
      <c r="B354" s="402"/>
      <c r="C354" s="343" t="s">
        <v>42</v>
      </c>
      <c r="D354" s="343" t="s">
        <v>5</v>
      </c>
      <c r="E354" s="343">
        <v>26</v>
      </c>
      <c r="F354" s="198"/>
      <c r="G354" s="343" t="s">
        <v>627</v>
      </c>
      <c r="H354" s="186"/>
    </row>
    <row r="355" spans="2:8" ht="15" x14ac:dyDescent="0.2">
      <c r="B355" s="402"/>
      <c r="C355" s="343" t="s">
        <v>42</v>
      </c>
      <c r="D355" s="343" t="s">
        <v>5</v>
      </c>
      <c r="E355" s="343">
        <v>27</v>
      </c>
      <c r="F355" s="198"/>
      <c r="G355" s="343" t="s">
        <v>628</v>
      </c>
      <c r="H355" s="186"/>
    </row>
    <row r="356" spans="2:8" ht="15" x14ac:dyDescent="0.2">
      <c r="B356" s="402"/>
      <c r="C356" s="343" t="s">
        <v>42</v>
      </c>
      <c r="D356" s="343" t="s">
        <v>5</v>
      </c>
      <c r="E356" s="343">
        <v>28</v>
      </c>
      <c r="F356" s="198"/>
      <c r="G356" s="343" t="s">
        <v>607</v>
      </c>
      <c r="H356" s="186"/>
    </row>
    <row r="357" spans="2:8" ht="15" x14ac:dyDescent="0.2">
      <c r="B357" s="402"/>
      <c r="C357" s="343" t="s">
        <v>42</v>
      </c>
      <c r="D357" s="343" t="s">
        <v>5</v>
      </c>
      <c r="E357" s="343">
        <v>29</v>
      </c>
      <c r="F357" s="198"/>
      <c r="G357" s="343" t="s">
        <v>392</v>
      </c>
      <c r="H357" s="186"/>
    </row>
    <row r="358" spans="2:8" ht="15" x14ac:dyDescent="0.2">
      <c r="B358" s="402"/>
      <c r="C358" s="343" t="s">
        <v>42</v>
      </c>
      <c r="D358" s="343" t="s">
        <v>5</v>
      </c>
      <c r="E358" s="343">
        <v>30</v>
      </c>
      <c r="F358" s="198"/>
      <c r="G358" s="343" t="s">
        <v>633</v>
      </c>
      <c r="H358" s="186"/>
    </row>
    <row r="359" spans="2:8" ht="15" x14ac:dyDescent="0.2">
      <c r="B359" s="402"/>
      <c r="C359" s="343" t="s">
        <v>42</v>
      </c>
      <c r="D359" s="343" t="s">
        <v>5</v>
      </c>
      <c r="E359" s="343">
        <v>31</v>
      </c>
      <c r="F359" s="198"/>
      <c r="G359" s="343" t="s">
        <v>625</v>
      </c>
      <c r="H359" s="186"/>
    </row>
    <row r="360" spans="2:8" ht="15" x14ac:dyDescent="0.2">
      <c r="B360" s="402"/>
      <c r="C360" s="343" t="s">
        <v>42</v>
      </c>
      <c r="D360" s="343" t="s">
        <v>5</v>
      </c>
      <c r="E360" s="343">
        <v>32</v>
      </c>
      <c r="F360" s="198"/>
      <c r="G360" s="343" t="s">
        <v>608</v>
      </c>
      <c r="H360" s="186"/>
    </row>
    <row r="361" spans="2:8" ht="15" x14ac:dyDescent="0.2">
      <c r="B361" s="402"/>
      <c r="C361" s="343" t="s">
        <v>42</v>
      </c>
      <c r="D361" s="343" t="s">
        <v>5</v>
      </c>
      <c r="E361" s="343">
        <v>33</v>
      </c>
      <c r="F361" s="198"/>
      <c r="G361" s="343" t="s">
        <v>629</v>
      </c>
      <c r="H361" s="186"/>
    </row>
    <row r="362" spans="2:8" ht="15" x14ac:dyDescent="0.2">
      <c r="B362" s="402"/>
      <c r="C362" s="343" t="s">
        <v>42</v>
      </c>
      <c r="D362" s="343" t="s">
        <v>5</v>
      </c>
      <c r="E362" s="343">
        <v>34</v>
      </c>
      <c r="F362" s="198"/>
      <c r="G362" s="343" t="s">
        <v>587</v>
      </c>
      <c r="H362" s="186"/>
    </row>
    <row r="363" spans="2:8" ht="15" x14ac:dyDescent="0.2">
      <c r="B363" s="402"/>
      <c r="C363" s="343" t="s">
        <v>42</v>
      </c>
      <c r="D363" s="343" t="s">
        <v>5</v>
      </c>
      <c r="E363" s="343">
        <v>35</v>
      </c>
      <c r="F363" s="198"/>
      <c r="G363" s="343" t="s">
        <v>730</v>
      </c>
      <c r="H363" s="186"/>
    </row>
    <row r="364" spans="2:8" ht="15" x14ac:dyDescent="0.2">
      <c r="B364" s="402"/>
      <c r="C364" s="343" t="s">
        <v>42</v>
      </c>
      <c r="D364" s="343" t="s">
        <v>5</v>
      </c>
      <c r="E364" s="343">
        <v>36</v>
      </c>
      <c r="F364" s="198"/>
      <c r="G364" s="343" t="s">
        <v>731</v>
      </c>
      <c r="H364" s="186"/>
    </row>
    <row r="365" spans="2:8" ht="15" x14ac:dyDescent="0.2">
      <c r="B365" s="402"/>
      <c r="C365" s="343" t="s">
        <v>42</v>
      </c>
      <c r="D365" s="343" t="s">
        <v>6</v>
      </c>
      <c r="E365" s="343">
        <v>37</v>
      </c>
      <c r="F365" s="198"/>
      <c r="G365" s="343" t="s">
        <v>577</v>
      </c>
      <c r="H365" s="186"/>
    </row>
    <row r="366" spans="2:8" ht="15" x14ac:dyDescent="0.2">
      <c r="B366" s="402"/>
      <c r="C366" s="343" t="s">
        <v>42</v>
      </c>
      <c r="D366" s="343" t="s">
        <v>6</v>
      </c>
      <c r="E366" s="343">
        <v>38</v>
      </c>
      <c r="F366" s="198"/>
      <c r="G366" s="343" t="s">
        <v>402</v>
      </c>
      <c r="H366" s="186"/>
    </row>
    <row r="367" spans="2:8" ht="16" thickBot="1" x14ac:dyDescent="0.25">
      <c r="B367" s="402"/>
      <c r="C367" s="343" t="s">
        <v>42</v>
      </c>
      <c r="D367" s="343" t="s">
        <v>6</v>
      </c>
      <c r="E367" s="454">
        <v>39</v>
      </c>
      <c r="F367" s="200"/>
      <c r="G367" s="343" t="s">
        <v>403</v>
      </c>
      <c r="H367" s="186"/>
    </row>
    <row r="368" spans="2:8" x14ac:dyDescent="0.25">
      <c r="B368" s="403"/>
      <c r="C368" s="343"/>
      <c r="D368" s="404"/>
      <c r="E368" s="260" t="s">
        <v>786</v>
      </c>
      <c r="F368" s="261">
        <f>SUM(F329:F367)</f>
        <v>0</v>
      </c>
      <c r="G368" s="345"/>
      <c r="H368" s="186"/>
    </row>
    <row r="369" spans="2:8" x14ac:dyDescent="0.25">
      <c r="B369" s="405"/>
      <c r="C369" s="343"/>
      <c r="D369" s="404"/>
      <c r="E369" s="262" t="s">
        <v>784</v>
      </c>
      <c r="F369" s="263">
        <f>COUNTIF(F329:F367,"&lt;&gt;*")</f>
        <v>39</v>
      </c>
      <c r="G369" s="345"/>
      <c r="H369" s="186"/>
    </row>
    <row r="370" spans="2:8" x14ac:dyDescent="0.25">
      <c r="B370" s="405"/>
      <c r="C370" s="343"/>
      <c r="D370" s="404"/>
      <c r="E370" s="262" t="s">
        <v>785</v>
      </c>
      <c r="F370" s="264">
        <f>F369/E367</f>
        <v>1</v>
      </c>
      <c r="G370" s="345"/>
      <c r="H370" s="186"/>
    </row>
    <row r="371" spans="2:8" ht="20" thickBot="1" x14ac:dyDescent="0.3">
      <c r="B371" s="405"/>
      <c r="C371" s="343"/>
      <c r="D371" s="404"/>
      <c r="E371" s="265" t="s">
        <v>787</v>
      </c>
      <c r="F371" s="266">
        <f>F368/F369</f>
        <v>0</v>
      </c>
      <c r="G371" s="345"/>
      <c r="H371" s="186"/>
    </row>
    <row r="372" spans="2:8" ht="15" x14ac:dyDescent="0.2">
      <c r="B372" s="406" t="s">
        <v>359</v>
      </c>
      <c r="C372" s="346" t="s">
        <v>43</v>
      </c>
      <c r="D372" s="346" t="s">
        <v>524</v>
      </c>
      <c r="E372" s="455">
        <v>1</v>
      </c>
      <c r="F372" s="202"/>
      <c r="G372" s="346" t="s">
        <v>733</v>
      </c>
      <c r="H372" s="186"/>
    </row>
    <row r="373" spans="2:8" ht="15" x14ac:dyDescent="0.2">
      <c r="B373" s="407"/>
      <c r="C373" s="346" t="s">
        <v>43</v>
      </c>
      <c r="D373" s="346" t="s">
        <v>524</v>
      </c>
      <c r="E373" s="346">
        <v>2</v>
      </c>
      <c r="F373" s="201"/>
      <c r="G373" s="346" t="s">
        <v>576</v>
      </c>
      <c r="H373" s="186"/>
    </row>
    <row r="374" spans="2:8" ht="15" x14ac:dyDescent="0.2">
      <c r="B374" s="407"/>
      <c r="C374" s="346" t="s">
        <v>43</v>
      </c>
      <c r="D374" s="346" t="s">
        <v>5</v>
      </c>
      <c r="E374" s="346">
        <v>3</v>
      </c>
      <c r="F374" s="201"/>
      <c r="G374" s="346" t="s">
        <v>756</v>
      </c>
      <c r="H374" s="186"/>
    </row>
    <row r="375" spans="2:8" ht="15" x14ac:dyDescent="0.2">
      <c r="B375" s="407"/>
      <c r="C375" s="346" t="s">
        <v>43</v>
      </c>
      <c r="D375" s="346" t="s">
        <v>524</v>
      </c>
      <c r="E375" s="346">
        <v>4</v>
      </c>
      <c r="F375" s="201"/>
      <c r="G375" s="346" t="s">
        <v>426</v>
      </c>
      <c r="H375" s="186"/>
    </row>
    <row r="376" spans="2:8" ht="15" x14ac:dyDescent="0.2">
      <c r="B376" s="407"/>
      <c r="C376" s="346" t="s">
        <v>43</v>
      </c>
      <c r="D376" s="346" t="s">
        <v>5</v>
      </c>
      <c r="E376" s="346">
        <v>5</v>
      </c>
      <c r="F376" s="201"/>
      <c r="G376" s="347" t="s">
        <v>438</v>
      </c>
      <c r="H376" s="186"/>
    </row>
    <row r="377" spans="2:8" s="190" customFormat="1" ht="15" x14ac:dyDescent="0.2">
      <c r="B377" s="407"/>
      <c r="C377" s="346" t="s">
        <v>43</v>
      </c>
      <c r="D377" s="346" t="s">
        <v>524</v>
      </c>
      <c r="E377" s="346">
        <v>6</v>
      </c>
      <c r="F377" s="201"/>
      <c r="G377" s="346" t="s">
        <v>537</v>
      </c>
      <c r="H377" s="186"/>
    </row>
    <row r="378" spans="2:8" ht="15" x14ac:dyDescent="0.2">
      <c r="B378" s="407"/>
      <c r="C378" s="346" t="s">
        <v>43</v>
      </c>
      <c r="D378" s="346" t="s">
        <v>6</v>
      </c>
      <c r="E378" s="346">
        <v>7</v>
      </c>
      <c r="F378" s="201"/>
      <c r="G378" s="346" t="s">
        <v>538</v>
      </c>
      <c r="H378" s="186"/>
    </row>
    <row r="379" spans="2:8" ht="14" customHeight="1" x14ac:dyDescent="0.2">
      <c r="B379" s="407"/>
      <c r="C379" s="346" t="s">
        <v>43</v>
      </c>
      <c r="D379" s="346" t="s">
        <v>6</v>
      </c>
      <c r="E379" s="346">
        <v>8</v>
      </c>
      <c r="F379" s="201"/>
      <c r="G379" s="346" t="s">
        <v>69</v>
      </c>
      <c r="H379" s="186"/>
    </row>
    <row r="380" spans="2:8" ht="14" customHeight="1" x14ac:dyDescent="0.2">
      <c r="B380" s="407"/>
      <c r="C380" s="346" t="s">
        <v>43</v>
      </c>
      <c r="D380" s="346" t="s">
        <v>7</v>
      </c>
      <c r="E380" s="346">
        <v>9</v>
      </c>
      <c r="F380" s="201"/>
      <c r="G380" s="346" t="s">
        <v>624</v>
      </c>
      <c r="H380" s="186"/>
    </row>
    <row r="381" spans="2:8" ht="14" customHeight="1" x14ac:dyDescent="0.2">
      <c r="B381" s="407"/>
      <c r="C381" s="346" t="s">
        <v>43</v>
      </c>
      <c r="D381" s="346" t="s">
        <v>7</v>
      </c>
      <c r="E381" s="346">
        <v>10</v>
      </c>
      <c r="F381" s="201"/>
      <c r="G381" s="346" t="s">
        <v>528</v>
      </c>
      <c r="H381" s="186"/>
    </row>
    <row r="382" spans="2:8" ht="14" customHeight="1" x14ac:dyDescent="0.2">
      <c r="B382" s="407"/>
      <c r="C382" s="346" t="s">
        <v>43</v>
      </c>
      <c r="D382" s="346" t="s">
        <v>7</v>
      </c>
      <c r="E382" s="346">
        <v>11</v>
      </c>
      <c r="F382" s="201"/>
      <c r="G382" s="347" t="s">
        <v>691</v>
      </c>
      <c r="H382" s="186"/>
    </row>
    <row r="383" spans="2:8" ht="14" customHeight="1" x14ac:dyDescent="0.2">
      <c r="B383" s="407"/>
      <c r="C383" s="346" t="s">
        <v>43</v>
      </c>
      <c r="D383" s="346" t="s">
        <v>524</v>
      </c>
      <c r="E383" s="346">
        <v>12</v>
      </c>
      <c r="F383" s="201"/>
      <c r="G383" s="346" t="s">
        <v>77</v>
      </c>
      <c r="H383" s="186"/>
    </row>
    <row r="384" spans="2:8" ht="14" customHeight="1" x14ac:dyDescent="0.2">
      <c r="B384" s="407"/>
      <c r="C384" s="346" t="s">
        <v>43</v>
      </c>
      <c r="D384" s="346" t="s">
        <v>7</v>
      </c>
      <c r="E384" s="346">
        <v>13</v>
      </c>
      <c r="F384" s="201"/>
      <c r="G384" s="346" t="s">
        <v>78</v>
      </c>
      <c r="H384" s="186"/>
    </row>
    <row r="385" spans="2:8" ht="14" customHeight="1" x14ac:dyDescent="0.2">
      <c r="B385" s="407"/>
      <c r="C385" s="346" t="s">
        <v>43</v>
      </c>
      <c r="D385" s="346" t="s">
        <v>524</v>
      </c>
      <c r="E385" s="346">
        <v>14</v>
      </c>
      <c r="F385" s="201"/>
      <c r="G385" s="346" t="s">
        <v>79</v>
      </c>
      <c r="H385" s="203"/>
    </row>
    <row r="386" spans="2:8" ht="14" customHeight="1" x14ac:dyDescent="0.2">
      <c r="B386" s="407"/>
      <c r="C386" s="346" t="s">
        <v>43</v>
      </c>
      <c r="D386" s="346" t="s">
        <v>524</v>
      </c>
      <c r="E386" s="346">
        <v>15</v>
      </c>
      <c r="F386" s="201"/>
      <c r="G386" s="346" t="s">
        <v>80</v>
      </c>
      <c r="H386" s="186"/>
    </row>
    <row r="387" spans="2:8" ht="14" customHeight="1" x14ac:dyDescent="0.2">
      <c r="B387" s="407"/>
      <c r="C387" s="346" t="s">
        <v>43</v>
      </c>
      <c r="D387" s="346" t="s">
        <v>7</v>
      </c>
      <c r="E387" s="346">
        <v>16</v>
      </c>
      <c r="F387" s="201"/>
      <c r="G387" s="346" t="s">
        <v>81</v>
      </c>
      <c r="H387" s="186"/>
    </row>
    <row r="388" spans="2:8" ht="14" customHeight="1" x14ac:dyDescent="0.2">
      <c r="B388" s="407"/>
      <c r="C388" s="346" t="s">
        <v>43</v>
      </c>
      <c r="D388" s="346" t="s">
        <v>6</v>
      </c>
      <c r="E388" s="346">
        <v>17</v>
      </c>
      <c r="F388" s="201"/>
      <c r="G388" s="346" t="s">
        <v>82</v>
      </c>
      <c r="H388" s="186"/>
    </row>
    <row r="389" spans="2:8" ht="15" x14ac:dyDescent="0.2">
      <c r="B389" s="407"/>
      <c r="C389" s="346" t="s">
        <v>43</v>
      </c>
      <c r="D389" s="346" t="s">
        <v>7</v>
      </c>
      <c r="E389" s="346">
        <v>18</v>
      </c>
      <c r="F389" s="201"/>
      <c r="G389" s="346" t="s">
        <v>631</v>
      </c>
      <c r="H389" s="186"/>
    </row>
    <row r="390" spans="2:8" ht="15" x14ac:dyDescent="0.2">
      <c r="B390" s="407"/>
      <c r="C390" s="346" t="s">
        <v>43</v>
      </c>
      <c r="D390" s="346" t="s">
        <v>524</v>
      </c>
      <c r="E390" s="346">
        <v>19</v>
      </c>
      <c r="F390" s="201"/>
      <c r="G390" s="346" t="s">
        <v>635</v>
      </c>
      <c r="H390" s="186"/>
    </row>
    <row r="391" spans="2:8" ht="15" x14ac:dyDescent="0.2">
      <c r="B391" s="407"/>
      <c r="C391" s="346" t="s">
        <v>43</v>
      </c>
      <c r="D391" s="346" t="s">
        <v>6</v>
      </c>
      <c r="E391" s="346">
        <v>20</v>
      </c>
      <c r="F391" s="201"/>
      <c r="G391" s="346" t="s">
        <v>626</v>
      </c>
      <c r="H391" s="186"/>
    </row>
    <row r="392" spans="2:8" ht="15" x14ac:dyDescent="0.2">
      <c r="B392" s="407"/>
      <c r="C392" s="346" t="s">
        <v>43</v>
      </c>
      <c r="D392" s="346" t="s">
        <v>5</v>
      </c>
      <c r="E392" s="346">
        <v>21</v>
      </c>
      <c r="F392" s="201"/>
      <c r="G392" s="346" t="s">
        <v>604</v>
      </c>
      <c r="H392" s="186"/>
    </row>
    <row r="393" spans="2:8" ht="15" x14ac:dyDescent="0.2">
      <c r="B393" s="407"/>
      <c r="C393" s="346" t="s">
        <v>43</v>
      </c>
      <c r="D393" s="346" t="s">
        <v>5</v>
      </c>
      <c r="E393" s="346">
        <v>22</v>
      </c>
      <c r="F393" s="201"/>
      <c r="G393" s="346" t="s">
        <v>605</v>
      </c>
      <c r="H393" s="186"/>
    </row>
    <row r="394" spans="2:8" ht="15" x14ac:dyDescent="0.2">
      <c r="B394" s="407"/>
      <c r="C394" s="346" t="s">
        <v>43</v>
      </c>
      <c r="D394" s="346" t="s">
        <v>5</v>
      </c>
      <c r="E394" s="346">
        <v>23</v>
      </c>
      <c r="F394" s="201"/>
      <c r="G394" s="346" t="s">
        <v>606</v>
      </c>
      <c r="H394" s="186"/>
    </row>
    <row r="395" spans="2:8" ht="15" x14ac:dyDescent="0.2">
      <c r="B395" s="407"/>
      <c r="C395" s="346" t="s">
        <v>43</v>
      </c>
      <c r="D395" s="346" t="s">
        <v>5</v>
      </c>
      <c r="E395" s="346">
        <v>24</v>
      </c>
      <c r="F395" s="201"/>
      <c r="G395" s="346" t="s">
        <v>627</v>
      </c>
      <c r="H395" s="186"/>
    </row>
    <row r="396" spans="2:8" ht="15" x14ac:dyDescent="0.2">
      <c r="B396" s="407"/>
      <c r="C396" s="346" t="s">
        <v>43</v>
      </c>
      <c r="D396" s="346" t="s">
        <v>5</v>
      </c>
      <c r="E396" s="346">
        <v>25</v>
      </c>
      <c r="F396" s="201"/>
      <c r="G396" s="346" t="s">
        <v>628</v>
      </c>
      <c r="H396" s="186"/>
    </row>
    <row r="397" spans="2:8" ht="15" x14ac:dyDescent="0.2">
      <c r="B397" s="407"/>
      <c r="C397" s="346" t="s">
        <v>43</v>
      </c>
      <c r="D397" s="346" t="s">
        <v>5</v>
      </c>
      <c r="E397" s="346">
        <v>26</v>
      </c>
      <c r="F397" s="201"/>
      <c r="G397" s="346" t="s">
        <v>607</v>
      </c>
      <c r="H397" s="186"/>
    </row>
    <row r="398" spans="2:8" ht="15" x14ac:dyDescent="0.2">
      <c r="B398" s="407"/>
      <c r="C398" s="346" t="s">
        <v>43</v>
      </c>
      <c r="D398" s="346" t="s">
        <v>5</v>
      </c>
      <c r="E398" s="346">
        <v>27</v>
      </c>
      <c r="F398" s="201"/>
      <c r="G398" s="346" t="s">
        <v>392</v>
      </c>
      <c r="H398" s="186"/>
    </row>
    <row r="399" spans="2:8" ht="15" x14ac:dyDescent="0.2">
      <c r="B399" s="407"/>
      <c r="C399" s="346" t="s">
        <v>43</v>
      </c>
      <c r="D399" s="346" t="s">
        <v>7</v>
      </c>
      <c r="E399" s="346">
        <v>28</v>
      </c>
      <c r="F399" s="201"/>
      <c r="G399" s="346" t="s">
        <v>633</v>
      </c>
      <c r="H399" s="186"/>
    </row>
    <row r="400" spans="2:8" ht="15" x14ac:dyDescent="0.2">
      <c r="B400" s="407"/>
      <c r="C400" s="346" t="s">
        <v>43</v>
      </c>
      <c r="D400" s="346" t="s">
        <v>5</v>
      </c>
      <c r="E400" s="346">
        <v>29</v>
      </c>
      <c r="F400" s="201"/>
      <c r="G400" s="346" t="s">
        <v>625</v>
      </c>
      <c r="H400" s="186"/>
    </row>
    <row r="401" spans="2:8" ht="15" x14ac:dyDescent="0.2">
      <c r="B401" s="407"/>
      <c r="C401" s="346" t="s">
        <v>43</v>
      </c>
      <c r="D401" s="346" t="s">
        <v>5</v>
      </c>
      <c r="E401" s="346">
        <v>30</v>
      </c>
      <c r="F401" s="201"/>
      <c r="G401" s="346" t="s">
        <v>608</v>
      </c>
      <c r="H401" s="186"/>
    </row>
    <row r="402" spans="2:8" ht="15" x14ac:dyDescent="0.2">
      <c r="B402" s="407"/>
      <c r="C402" s="346" t="s">
        <v>43</v>
      </c>
      <c r="D402" s="346" t="s">
        <v>5</v>
      </c>
      <c r="E402" s="346">
        <v>31</v>
      </c>
      <c r="F402" s="201"/>
      <c r="G402" s="346" t="s">
        <v>629</v>
      </c>
      <c r="H402" s="186"/>
    </row>
    <row r="403" spans="2:8" ht="15" x14ac:dyDescent="0.2">
      <c r="B403" s="407"/>
      <c r="C403" s="346" t="s">
        <v>43</v>
      </c>
      <c r="D403" s="346" t="s">
        <v>5</v>
      </c>
      <c r="E403" s="346">
        <v>32</v>
      </c>
      <c r="F403" s="201"/>
      <c r="G403" s="346" t="s">
        <v>587</v>
      </c>
      <c r="H403" s="186"/>
    </row>
    <row r="404" spans="2:8" ht="15" x14ac:dyDescent="0.2">
      <c r="B404" s="407"/>
      <c r="C404" s="346" t="s">
        <v>43</v>
      </c>
      <c r="D404" s="346" t="s">
        <v>5</v>
      </c>
      <c r="E404" s="346">
        <v>33</v>
      </c>
      <c r="F404" s="201"/>
      <c r="G404" s="346" t="s">
        <v>730</v>
      </c>
      <c r="H404" s="186"/>
    </row>
    <row r="405" spans="2:8" ht="15" x14ac:dyDescent="0.2">
      <c r="B405" s="407"/>
      <c r="C405" s="346" t="s">
        <v>43</v>
      </c>
      <c r="D405" s="346" t="s">
        <v>5</v>
      </c>
      <c r="E405" s="346">
        <v>34</v>
      </c>
      <c r="F405" s="201"/>
      <c r="G405" s="346" t="s">
        <v>731</v>
      </c>
      <c r="H405" s="186"/>
    </row>
    <row r="406" spans="2:8" ht="15" x14ac:dyDescent="0.2">
      <c r="B406" s="407"/>
      <c r="C406" s="346" t="s">
        <v>43</v>
      </c>
      <c r="D406" s="346" t="s">
        <v>6</v>
      </c>
      <c r="E406" s="346">
        <v>35</v>
      </c>
      <c r="F406" s="201"/>
      <c r="G406" s="346" t="s">
        <v>577</v>
      </c>
      <c r="H406" s="186"/>
    </row>
    <row r="407" spans="2:8" ht="15" x14ac:dyDescent="0.2">
      <c r="B407" s="407"/>
      <c r="C407" s="346" t="s">
        <v>43</v>
      </c>
      <c r="D407" s="346" t="s">
        <v>6</v>
      </c>
      <c r="E407" s="346">
        <v>36</v>
      </c>
      <c r="F407" s="201"/>
      <c r="G407" s="346" t="s">
        <v>402</v>
      </c>
      <c r="H407" s="186"/>
    </row>
    <row r="408" spans="2:8" ht="16" thickBot="1" x14ac:dyDescent="0.25">
      <c r="B408" s="407"/>
      <c r="C408" s="346" t="s">
        <v>43</v>
      </c>
      <c r="D408" s="346" t="s">
        <v>6</v>
      </c>
      <c r="E408" s="456">
        <v>37</v>
      </c>
      <c r="F408" s="204"/>
      <c r="G408" s="346" t="s">
        <v>403</v>
      </c>
      <c r="H408" s="186"/>
    </row>
    <row r="409" spans="2:8" x14ac:dyDescent="0.25">
      <c r="B409" s="408"/>
      <c r="C409" s="348"/>
      <c r="D409" s="409"/>
      <c r="E409" s="267" t="s">
        <v>786</v>
      </c>
      <c r="F409" s="268">
        <f>SUM(F372:F408)</f>
        <v>0</v>
      </c>
      <c r="G409" s="348"/>
      <c r="H409" s="186"/>
    </row>
    <row r="410" spans="2:8" x14ac:dyDescent="0.25">
      <c r="B410" s="408"/>
      <c r="C410" s="346"/>
      <c r="D410" s="409"/>
      <c r="E410" s="269" t="s">
        <v>784</v>
      </c>
      <c r="F410" s="270">
        <f>COUNTIF(F372:F408,"&lt;&gt;*")</f>
        <v>37</v>
      </c>
      <c r="G410" s="348"/>
      <c r="H410" s="186"/>
    </row>
    <row r="411" spans="2:8" x14ac:dyDescent="0.25">
      <c r="B411" s="408"/>
      <c r="C411" s="346"/>
      <c r="D411" s="409"/>
      <c r="E411" s="269" t="s">
        <v>785</v>
      </c>
      <c r="F411" s="271">
        <f>F410/E408</f>
        <v>1</v>
      </c>
      <c r="G411" s="348"/>
      <c r="H411" s="186"/>
    </row>
    <row r="412" spans="2:8" ht="20" thickBot="1" x14ac:dyDescent="0.3">
      <c r="B412" s="410"/>
      <c r="C412" s="346"/>
      <c r="D412" s="409"/>
      <c r="E412" s="272" t="s">
        <v>787</v>
      </c>
      <c r="F412" s="273">
        <f>F409/F410</f>
        <v>0</v>
      </c>
      <c r="G412" s="348"/>
      <c r="H412" s="186"/>
    </row>
    <row r="413" spans="2:8" ht="15" x14ac:dyDescent="0.2">
      <c r="B413" s="411" t="s">
        <v>360</v>
      </c>
      <c r="C413" s="349" t="s">
        <v>44</v>
      </c>
      <c r="D413" s="349" t="s">
        <v>524</v>
      </c>
      <c r="E413" s="457">
        <v>1</v>
      </c>
      <c r="F413" s="206"/>
      <c r="G413" s="349" t="s">
        <v>735</v>
      </c>
      <c r="H413" s="186"/>
    </row>
    <row r="414" spans="2:8" ht="15" x14ac:dyDescent="0.2">
      <c r="B414" s="411"/>
      <c r="C414" s="349" t="s">
        <v>44</v>
      </c>
      <c r="D414" s="349" t="s">
        <v>524</v>
      </c>
      <c r="E414" s="349">
        <v>2</v>
      </c>
      <c r="F414" s="205"/>
      <c r="G414" s="349" t="s">
        <v>425</v>
      </c>
      <c r="H414" s="186"/>
    </row>
    <row r="415" spans="2:8" ht="15" x14ac:dyDescent="0.2">
      <c r="B415" s="411"/>
      <c r="C415" s="349" t="s">
        <v>44</v>
      </c>
      <c r="D415" s="349" t="s">
        <v>524</v>
      </c>
      <c r="E415" s="349">
        <v>3</v>
      </c>
      <c r="F415" s="205"/>
      <c r="G415" s="349" t="s">
        <v>429</v>
      </c>
      <c r="H415" s="186"/>
    </row>
    <row r="416" spans="2:8" ht="15" x14ac:dyDescent="0.2">
      <c r="B416" s="411"/>
      <c r="C416" s="349" t="s">
        <v>44</v>
      </c>
      <c r="D416" s="349" t="s">
        <v>524</v>
      </c>
      <c r="E416" s="349">
        <v>4</v>
      </c>
      <c r="F416" s="205"/>
      <c r="G416" s="349" t="s">
        <v>736</v>
      </c>
      <c r="H416" s="186"/>
    </row>
    <row r="417" spans="2:8" ht="15" x14ac:dyDescent="0.2">
      <c r="B417" s="411"/>
      <c r="C417" s="412" t="s">
        <v>44</v>
      </c>
      <c r="D417" s="349" t="s">
        <v>524</v>
      </c>
      <c r="E417" s="349">
        <v>5</v>
      </c>
      <c r="F417" s="205"/>
      <c r="G417" s="349" t="s">
        <v>421</v>
      </c>
      <c r="H417" s="186"/>
    </row>
    <row r="418" spans="2:8" ht="15" x14ac:dyDescent="0.2">
      <c r="B418" s="411"/>
      <c r="C418" s="349" t="s">
        <v>44</v>
      </c>
      <c r="D418" s="349" t="s">
        <v>524</v>
      </c>
      <c r="E418" s="349">
        <v>6</v>
      </c>
      <c r="F418" s="205"/>
      <c r="G418" s="349" t="s">
        <v>74</v>
      </c>
      <c r="H418" s="186"/>
    </row>
    <row r="419" spans="2:8" ht="15" x14ac:dyDescent="0.2">
      <c r="B419" s="411"/>
      <c r="C419" s="349" t="s">
        <v>44</v>
      </c>
      <c r="D419" s="349" t="s">
        <v>524</v>
      </c>
      <c r="E419" s="349">
        <v>7</v>
      </c>
      <c r="F419" s="205"/>
      <c r="G419" s="349" t="s">
        <v>87</v>
      </c>
      <c r="H419" s="186"/>
    </row>
    <row r="420" spans="2:8" ht="15" x14ac:dyDescent="0.2">
      <c r="B420" s="411"/>
      <c r="C420" s="349" t="s">
        <v>44</v>
      </c>
      <c r="D420" s="349" t="s">
        <v>524</v>
      </c>
      <c r="E420" s="349">
        <v>8</v>
      </c>
      <c r="F420" s="205"/>
      <c r="G420" s="349" t="s">
        <v>424</v>
      </c>
      <c r="H420" s="186"/>
    </row>
    <row r="421" spans="2:8" ht="15" x14ac:dyDescent="0.2">
      <c r="B421" s="411"/>
      <c r="C421" s="349" t="s">
        <v>44</v>
      </c>
      <c r="D421" s="349" t="s">
        <v>524</v>
      </c>
      <c r="E421" s="349">
        <v>9</v>
      </c>
      <c r="F421" s="205"/>
      <c r="G421" s="349" t="s">
        <v>423</v>
      </c>
      <c r="H421" s="186"/>
    </row>
    <row r="422" spans="2:8" ht="15" x14ac:dyDescent="0.2">
      <c r="B422" s="411"/>
      <c r="C422" s="349" t="s">
        <v>44</v>
      </c>
      <c r="D422" s="349" t="s">
        <v>524</v>
      </c>
      <c r="E422" s="349">
        <v>10</v>
      </c>
      <c r="F422" s="205"/>
      <c r="G422" s="349" t="s">
        <v>426</v>
      </c>
      <c r="H422" s="186"/>
    </row>
    <row r="423" spans="2:8" ht="15" x14ac:dyDescent="0.2">
      <c r="B423" s="411"/>
      <c r="C423" s="349" t="s">
        <v>44</v>
      </c>
      <c r="D423" s="349" t="s">
        <v>524</v>
      </c>
      <c r="E423" s="349">
        <v>11</v>
      </c>
      <c r="F423" s="205"/>
      <c r="G423" s="350" t="s">
        <v>754</v>
      </c>
      <c r="H423" s="186"/>
    </row>
    <row r="424" spans="2:8" ht="15" x14ac:dyDescent="0.2">
      <c r="B424" s="411"/>
      <c r="C424" s="349" t="s">
        <v>44</v>
      </c>
      <c r="D424" s="349" t="s">
        <v>5</v>
      </c>
      <c r="E424" s="349">
        <v>12</v>
      </c>
      <c r="F424" s="205"/>
      <c r="G424" s="349" t="s">
        <v>427</v>
      </c>
      <c r="H424" s="186"/>
    </row>
    <row r="425" spans="2:8" ht="15" x14ac:dyDescent="0.2">
      <c r="B425" s="411"/>
      <c r="C425" s="349" t="s">
        <v>44</v>
      </c>
      <c r="D425" s="349" t="s">
        <v>524</v>
      </c>
      <c r="E425" s="349">
        <v>13</v>
      </c>
      <c r="F425" s="205"/>
      <c r="G425" s="349" t="s">
        <v>593</v>
      </c>
      <c r="H425" s="186"/>
    </row>
    <row r="426" spans="2:8" ht="15" x14ac:dyDescent="0.2">
      <c r="B426" s="411"/>
      <c r="C426" s="349" t="s">
        <v>44</v>
      </c>
      <c r="D426" s="349" t="s">
        <v>524</v>
      </c>
      <c r="E426" s="349">
        <v>14</v>
      </c>
      <c r="F426" s="205"/>
      <c r="G426" s="349" t="s">
        <v>422</v>
      </c>
      <c r="H426" s="186"/>
    </row>
    <row r="427" spans="2:8" ht="15" x14ac:dyDescent="0.2">
      <c r="B427" s="411"/>
      <c r="C427" s="349" t="s">
        <v>44</v>
      </c>
      <c r="D427" s="349" t="s">
        <v>5</v>
      </c>
      <c r="E427" s="349">
        <v>15</v>
      </c>
      <c r="F427" s="205"/>
      <c r="G427" s="349" t="s">
        <v>418</v>
      </c>
      <c r="H427" s="186"/>
    </row>
    <row r="428" spans="2:8" ht="15" x14ac:dyDescent="0.2">
      <c r="B428" s="411"/>
      <c r="C428" s="349" t="s">
        <v>44</v>
      </c>
      <c r="D428" s="349" t="s">
        <v>524</v>
      </c>
      <c r="E428" s="349">
        <v>16</v>
      </c>
      <c r="F428" s="205"/>
      <c r="G428" s="349" t="s">
        <v>428</v>
      </c>
      <c r="H428" s="186"/>
    </row>
    <row r="429" spans="2:8" ht="15" x14ac:dyDescent="0.2">
      <c r="B429" s="411"/>
      <c r="C429" s="349" t="s">
        <v>44</v>
      </c>
      <c r="D429" s="349" t="s">
        <v>5</v>
      </c>
      <c r="E429" s="349">
        <v>17</v>
      </c>
      <c r="F429" s="205"/>
      <c r="G429" s="350" t="s">
        <v>501</v>
      </c>
      <c r="H429" s="186"/>
    </row>
    <row r="430" spans="2:8" ht="15" x14ac:dyDescent="0.2">
      <c r="B430" s="411"/>
      <c r="C430" s="349" t="s">
        <v>44</v>
      </c>
      <c r="D430" s="349" t="s">
        <v>5</v>
      </c>
      <c r="E430" s="349">
        <v>18</v>
      </c>
      <c r="F430" s="205"/>
      <c r="G430" s="351" t="s">
        <v>502</v>
      </c>
      <c r="H430" s="186"/>
    </row>
    <row r="431" spans="2:8" ht="15" x14ac:dyDescent="0.2">
      <c r="B431" s="411"/>
      <c r="C431" s="349" t="s">
        <v>44</v>
      </c>
      <c r="D431" s="349" t="s">
        <v>6</v>
      </c>
      <c r="E431" s="349">
        <v>19</v>
      </c>
      <c r="F431" s="205"/>
      <c r="G431" s="349" t="s">
        <v>481</v>
      </c>
      <c r="H431" s="186"/>
    </row>
    <row r="432" spans="2:8" ht="15" x14ac:dyDescent="0.2">
      <c r="B432" s="411"/>
      <c r="C432" s="349" t="s">
        <v>44</v>
      </c>
      <c r="D432" s="349" t="s">
        <v>6</v>
      </c>
      <c r="E432" s="349">
        <v>20</v>
      </c>
      <c r="F432" s="205"/>
      <c r="G432" s="349" t="s">
        <v>492</v>
      </c>
      <c r="H432" s="186"/>
    </row>
    <row r="433" spans="2:8" ht="15" x14ac:dyDescent="0.2">
      <c r="B433" s="411"/>
      <c r="C433" s="349" t="s">
        <v>44</v>
      </c>
      <c r="D433" s="349" t="s">
        <v>6</v>
      </c>
      <c r="E433" s="349">
        <v>21</v>
      </c>
      <c r="F433" s="205"/>
      <c r="G433" s="349" t="s">
        <v>487</v>
      </c>
      <c r="H433" s="186"/>
    </row>
    <row r="434" spans="2:8" ht="15" x14ac:dyDescent="0.2">
      <c r="B434" s="411"/>
      <c r="C434" s="349" t="s">
        <v>44</v>
      </c>
      <c r="D434" s="349" t="s">
        <v>6</v>
      </c>
      <c r="E434" s="349">
        <v>22</v>
      </c>
      <c r="F434" s="205"/>
      <c r="G434" s="349" t="s">
        <v>488</v>
      </c>
      <c r="H434" s="186"/>
    </row>
    <row r="435" spans="2:8" ht="15" x14ac:dyDescent="0.2">
      <c r="B435" s="411"/>
      <c r="C435" s="349" t="s">
        <v>44</v>
      </c>
      <c r="D435" s="349" t="s">
        <v>7</v>
      </c>
      <c r="E435" s="349">
        <v>23</v>
      </c>
      <c r="F435" s="205"/>
      <c r="G435" s="349" t="s">
        <v>678</v>
      </c>
      <c r="H435" s="186"/>
    </row>
    <row r="436" spans="2:8" ht="15" x14ac:dyDescent="0.2">
      <c r="B436" s="411"/>
      <c r="C436" s="349" t="s">
        <v>44</v>
      </c>
      <c r="D436" s="349" t="s">
        <v>7</v>
      </c>
      <c r="E436" s="349">
        <v>24</v>
      </c>
      <c r="F436" s="205"/>
      <c r="G436" s="349" t="s">
        <v>674</v>
      </c>
      <c r="H436" s="186"/>
    </row>
    <row r="437" spans="2:8" ht="15" x14ac:dyDescent="0.2">
      <c r="B437" s="411"/>
      <c r="C437" s="349" t="s">
        <v>44</v>
      </c>
      <c r="D437" s="349" t="s">
        <v>524</v>
      </c>
      <c r="E437" s="349">
        <v>25</v>
      </c>
      <c r="F437" s="205"/>
      <c r="G437" s="349" t="s">
        <v>675</v>
      </c>
      <c r="H437" s="186"/>
    </row>
    <row r="438" spans="2:8" ht="15" x14ac:dyDescent="0.2">
      <c r="B438" s="411"/>
      <c r="C438" s="349" t="s">
        <v>44</v>
      </c>
      <c r="D438" s="349" t="s">
        <v>7</v>
      </c>
      <c r="E438" s="349">
        <v>26</v>
      </c>
      <c r="F438" s="205"/>
      <c r="G438" s="349" t="s">
        <v>88</v>
      </c>
      <c r="H438" s="186"/>
    </row>
    <row r="439" spans="2:8" ht="15" x14ac:dyDescent="0.2">
      <c r="B439" s="411"/>
      <c r="C439" s="349" t="s">
        <v>44</v>
      </c>
      <c r="D439" s="349" t="s">
        <v>524</v>
      </c>
      <c r="E439" s="349">
        <v>27</v>
      </c>
      <c r="F439" s="205"/>
      <c r="G439" s="352" t="s">
        <v>624</v>
      </c>
      <c r="H439" s="186"/>
    </row>
    <row r="440" spans="2:8" ht="15" x14ac:dyDescent="0.2">
      <c r="B440" s="411"/>
      <c r="C440" s="349" t="s">
        <v>44</v>
      </c>
      <c r="D440" s="349" t="s">
        <v>7</v>
      </c>
      <c r="E440" s="349">
        <v>28</v>
      </c>
      <c r="F440" s="205"/>
      <c r="G440" s="349" t="s">
        <v>528</v>
      </c>
      <c r="H440" s="186"/>
    </row>
    <row r="441" spans="2:8" ht="15" x14ac:dyDescent="0.2">
      <c r="B441" s="411"/>
      <c r="C441" s="349" t="s">
        <v>44</v>
      </c>
      <c r="D441" s="349" t="s">
        <v>7</v>
      </c>
      <c r="E441" s="349">
        <v>29</v>
      </c>
      <c r="F441" s="205"/>
      <c r="G441" s="349" t="s">
        <v>76</v>
      </c>
      <c r="H441" s="186"/>
    </row>
    <row r="442" spans="2:8" ht="15" x14ac:dyDescent="0.2">
      <c r="B442" s="411"/>
      <c r="C442" s="349" t="s">
        <v>44</v>
      </c>
      <c r="D442" s="349" t="s">
        <v>524</v>
      </c>
      <c r="E442" s="349">
        <v>30</v>
      </c>
      <c r="F442" s="205"/>
      <c r="G442" s="349" t="s">
        <v>77</v>
      </c>
      <c r="H442" s="186"/>
    </row>
    <row r="443" spans="2:8" ht="15" x14ac:dyDescent="0.2">
      <c r="B443" s="411"/>
      <c r="C443" s="349" t="s">
        <v>44</v>
      </c>
      <c r="D443" s="349" t="s">
        <v>7</v>
      </c>
      <c r="E443" s="349">
        <v>31</v>
      </c>
      <c r="F443" s="205"/>
      <c r="G443" s="349" t="s">
        <v>78</v>
      </c>
      <c r="H443" s="186"/>
    </row>
    <row r="444" spans="2:8" ht="15" x14ac:dyDescent="0.2">
      <c r="B444" s="411"/>
      <c r="C444" s="349" t="s">
        <v>44</v>
      </c>
      <c r="D444" s="349" t="s">
        <v>524</v>
      </c>
      <c r="E444" s="349">
        <v>32</v>
      </c>
      <c r="F444" s="205"/>
      <c r="G444" s="349" t="s">
        <v>686</v>
      </c>
      <c r="H444" s="186"/>
    </row>
    <row r="445" spans="2:8" ht="15" x14ac:dyDescent="0.2">
      <c r="B445" s="411"/>
      <c r="C445" s="349" t="s">
        <v>44</v>
      </c>
      <c r="D445" s="349" t="s">
        <v>524</v>
      </c>
      <c r="E445" s="349">
        <v>33</v>
      </c>
      <c r="F445" s="205"/>
      <c r="G445" s="349" t="s">
        <v>79</v>
      </c>
      <c r="H445" s="186"/>
    </row>
    <row r="446" spans="2:8" ht="15" x14ac:dyDescent="0.2">
      <c r="B446" s="411"/>
      <c r="C446" s="349" t="s">
        <v>44</v>
      </c>
      <c r="D446" s="349" t="s">
        <v>524</v>
      </c>
      <c r="E446" s="349">
        <v>34</v>
      </c>
      <c r="F446" s="205"/>
      <c r="G446" s="349" t="s">
        <v>80</v>
      </c>
      <c r="H446" s="186"/>
    </row>
    <row r="447" spans="2:8" ht="15" x14ac:dyDescent="0.2">
      <c r="B447" s="411"/>
      <c r="C447" s="349" t="s">
        <v>44</v>
      </c>
      <c r="D447" s="349" t="s">
        <v>7</v>
      </c>
      <c r="E447" s="349">
        <v>35</v>
      </c>
      <c r="F447" s="205"/>
      <c r="G447" s="349" t="s">
        <v>419</v>
      </c>
      <c r="H447" s="186"/>
    </row>
    <row r="448" spans="2:8" ht="15" x14ac:dyDescent="0.2">
      <c r="B448" s="411"/>
      <c r="C448" s="349" t="s">
        <v>44</v>
      </c>
      <c r="D448" s="349" t="s">
        <v>6</v>
      </c>
      <c r="E448" s="349">
        <v>36</v>
      </c>
      <c r="F448" s="205"/>
      <c r="G448" s="349" t="s">
        <v>420</v>
      </c>
      <c r="H448" s="186"/>
    </row>
    <row r="449" spans="2:8" ht="15" x14ac:dyDescent="0.2">
      <c r="B449" s="411"/>
      <c r="C449" s="349" t="s">
        <v>44</v>
      </c>
      <c r="D449" s="349" t="s">
        <v>524</v>
      </c>
      <c r="E449" s="349">
        <v>37</v>
      </c>
      <c r="F449" s="205"/>
      <c r="G449" s="349" t="s">
        <v>83</v>
      </c>
      <c r="H449" s="186"/>
    </row>
    <row r="450" spans="2:8" ht="15" x14ac:dyDescent="0.2">
      <c r="B450" s="411"/>
      <c r="C450" s="349" t="s">
        <v>44</v>
      </c>
      <c r="D450" s="349" t="s">
        <v>6</v>
      </c>
      <c r="E450" s="349">
        <v>38</v>
      </c>
      <c r="F450" s="205"/>
      <c r="G450" s="349" t="s">
        <v>416</v>
      </c>
      <c r="H450" s="186"/>
    </row>
    <row r="451" spans="2:8" ht="15" x14ac:dyDescent="0.2">
      <c r="B451" s="411"/>
      <c r="C451" s="412" t="s">
        <v>44</v>
      </c>
      <c r="D451" s="349" t="s">
        <v>6</v>
      </c>
      <c r="E451" s="349">
        <v>39</v>
      </c>
      <c r="F451" s="205"/>
      <c r="G451" s="349" t="s">
        <v>709</v>
      </c>
      <c r="H451" s="186"/>
    </row>
    <row r="452" spans="2:8" ht="13" customHeight="1" x14ac:dyDescent="0.2">
      <c r="B452" s="411"/>
      <c r="C452" s="412" t="s">
        <v>44</v>
      </c>
      <c r="D452" s="349" t="s">
        <v>6</v>
      </c>
      <c r="E452" s="349">
        <v>40</v>
      </c>
      <c r="F452" s="205"/>
      <c r="G452" s="349" t="s">
        <v>707</v>
      </c>
      <c r="H452" s="186"/>
    </row>
    <row r="453" spans="2:8" ht="15" x14ac:dyDescent="0.2">
      <c r="B453" s="411"/>
      <c r="C453" s="412" t="s">
        <v>44</v>
      </c>
      <c r="D453" s="349" t="s">
        <v>6</v>
      </c>
      <c r="E453" s="349">
        <v>41</v>
      </c>
      <c r="F453" s="205"/>
      <c r="G453" s="349" t="s">
        <v>710</v>
      </c>
      <c r="H453" s="186"/>
    </row>
    <row r="454" spans="2:8" ht="15" x14ac:dyDescent="0.2">
      <c r="B454" s="411"/>
      <c r="C454" s="412" t="s">
        <v>44</v>
      </c>
      <c r="D454" s="349" t="s">
        <v>524</v>
      </c>
      <c r="E454" s="349">
        <v>42</v>
      </c>
      <c r="F454" s="205"/>
      <c r="G454" s="349" t="s">
        <v>486</v>
      </c>
      <c r="H454" s="186"/>
    </row>
    <row r="455" spans="2:8" ht="15" x14ac:dyDescent="0.2">
      <c r="B455" s="411"/>
      <c r="C455" s="412" t="s">
        <v>44</v>
      </c>
      <c r="D455" s="349" t="s">
        <v>6</v>
      </c>
      <c r="E455" s="349">
        <v>43</v>
      </c>
      <c r="F455" s="205"/>
      <c r="G455" s="349" t="s">
        <v>626</v>
      </c>
      <c r="H455" s="186"/>
    </row>
    <row r="456" spans="2:8" ht="15" x14ac:dyDescent="0.2">
      <c r="B456" s="411"/>
      <c r="C456" s="412" t="s">
        <v>44</v>
      </c>
      <c r="D456" s="349" t="s">
        <v>5</v>
      </c>
      <c r="E456" s="349">
        <v>44</v>
      </c>
      <c r="F456" s="205"/>
      <c r="G456" s="349" t="s">
        <v>604</v>
      </c>
      <c r="H456" s="186"/>
    </row>
    <row r="457" spans="2:8" ht="15" x14ac:dyDescent="0.2">
      <c r="B457" s="411"/>
      <c r="C457" s="412" t="s">
        <v>44</v>
      </c>
      <c r="D457" s="349" t="s">
        <v>5</v>
      </c>
      <c r="E457" s="349">
        <v>45</v>
      </c>
      <c r="F457" s="205"/>
      <c r="G457" s="349" t="s">
        <v>605</v>
      </c>
      <c r="H457" s="186"/>
    </row>
    <row r="458" spans="2:8" ht="15" x14ac:dyDescent="0.2">
      <c r="B458" s="411"/>
      <c r="C458" s="412" t="s">
        <v>44</v>
      </c>
      <c r="D458" s="349" t="s">
        <v>7</v>
      </c>
      <c r="E458" s="349">
        <v>46</v>
      </c>
      <c r="F458" s="205"/>
      <c r="G458" s="349" t="s">
        <v>692</v>
      </c>
      <c r="H458" s="186"/>
    </row>
    <row r="459" spans="2:8" ht="15" x14ac:dyDescent="0.2">
      <c r="B459" s="411"/>
      <c r="C459" s="412" t="s">
        <v>44</v>
      </c>
      <c r="D459" s="349" t="s">
        <v>5</v>
      </c>
      <c r="E459" s="349">
        <v>47</v>
      </c>
      <c r="F459" s="205"/>
      <c r="G459" s="349" t="s">
        <v>606</v>
      </c>
      <c r="H459" s="186"/>
    </row>
    <row r="460" spans="2:8" ht="15" x14ac:dyDescent="0.2">
      <c r="B460" s="411"/>
      <c r="C460" s="412" t="s">
        <v>44</v>
      </c>
      <c r="D460" s="349" t="s">
        <v>5</v>
      </c>
      <c r="E460" s="349">
        <v>48</v>
      </c>
      <c r="F460" s="205"/>
      <c r="G460" s="349" t="s">
        <v>627</v>
      </c>
      <c r="H460" s="186"/>
    </row>
    <row r="461" spans="2:8" ht="15" x14ac:dyDescent="0.2">
      <c r="B461" s="411"/>
      <c r="C461" s="412" t="s">
        <v>44</v>
      </c>
      <c r="D461" s="349" t="s">
        <v>5</v>
      </c>
      <c r="E461" s="349">
        <v>49</v>
      </c>
      <c r="F461" s="205"/>
      <c r="G461" s="349" t="s">
        <v>628</v>
      </c>
      <c r="H461" s="186"/>
    </row>
    <row r="462" spans="2:8" ht="15" x14ac:dyDescent="0.2">
      <c r="B462" s="411"/>
      <c r="C462" s="412" t="s">
        <v>44</v>
      </c>
      <c r="D462" s="349" t="s">
        <v>5</v>
      </c>
      <c r="E462" s="349">
        <v>50</v>
      </c>
      <c r="F462" s="205"/>
      <c r="G462" s="349" t="s">
        <v>607</v>
      </c>
      <c r="H462" s="186"/>
    </row>
    <row r="463" spans="2:8" ht="15" x14ac:dyDescent="0.2">
      <c r="B463" s="411"/>
      <c r="C463" s="412" t="s">
        <v>44</v>
      </c>
      <c r="D463" s="349" t="s">
        <v>5</v>
      </c>
      <c r="E463" s="349">
        <v>51</v>
      </c>
      <c r="F463" s="205"/>
      <c r="G463" s="349" t="s">
        <v>392</v>
      </c>
      <c r="H463" s="186"/>
    </row>
    <row r="464" spans="2:8" ht="15" x14ac:dyDescent="0.2">
      <c r="B464" s="411"/>
      <c r="C464" s="412" t="s">
        <v>44</v>
      </c>
      <c r="D464" s="349" t="s">
        <v>5</v>
      </c>
      <c r="E464" s="349">
        <v>52</v>
      </c>
      <c r="F464" s="205"/>
      <c r="G464" s="349" t="s">
        <v>633</v>
      </c>
      <c r="H464" s="186"/>
    </row>
    <row r="465" spans="2:8" ht="15" x14ac:dyDescent="0.2">
      <c r="B465" s="411"/>
      <c r="C465" s="412" t="s">
        <v>44</v>
      </c>
      <c r="D465" s="349" t="s">
        <v>5</v>
      </c>
      <c r="E465" s="349">
        <v>53</v>
      </c>
      <c r="F465" s="205"/>
      <c r="G465" s="349" t="s">
        <v>625</v>
      </c>
      <c r="H465" s="186"/>
    </row>
    <row r="466" spans="2:8" ht="15" x14ac:dyDescent="0.2">
      <c r="B466" s="411"/>
      <c r="C466" s="412" t="s">
        <v>44</v>
      </c>
      <c r="D466" s="349" t="s">
        <v>5</v>
      </c>
      <c r="E466" s="349">
        <v>54</v>
      </c>
      <c r="F466" s="205"/>
      <c r="G466" s="349" t="s">
        <v>608</v>
      </c>
      <c r="H466" s="186"/>
    </row>
    <row r="467" spans="2:8" ht="15" x14ac:dyDescent="0.2">
      <c r="B467" s="411"/>
      <c r="C467" s="412" t="s">
        <v>44</v>
      </c>
      <c r="D467" s="349" t="s">
        <v>5</v>
      </c>
      <c r="E467" s="349">
        <v>55</v>
      </c>
      <c r="F467" s="205"/>
      <c r="G467" s="349" t="s">
        <v>629</v>
      </c>
      <c r="H467" s="186"/>
    </row>
    <row r="468" spans="2:8" ht="15" x14ac:dyDescent="0.2">
      <c r="B468" s="411"/>
      <c r="C468" s="412" t="s">
        <v>44</v>
      </c>
      <c r="D468" s="349" t="s">
        <v>5</v>
      </c>
      <c r="E468" s="349">
        <v>56</v>
      </c>
      <c r="F468" s="205"/>
      <c r="G468" s="349" t="s">
        <v>587</v>
      </c>
      <c r="H468" s="186"/>
    </row>
    <row r="469" spans="2:8" ht="15" x14ac:dyDescent="0.2">
      <c r="B469" s="411"/>
      <c r="C469" s="412" t="s">
        <v>44</v>
      </c>
      <c r="D469" s="349" t="s">
        <v>5</v>
      </c>
      <c r="E469" s="349">
        <v>57</v>
      </c>
      <c r="F469" s="205"/>
      <c r="G469" s="349" t="s">
        <v>730</v>
      </c>
      <c r="H469" s="186"/>
    </row>
    <row r="470" spans="2:8" ht="15" x14ac:dyDescent="0.2">
      <c r="B470" s="411"/>
      <c r="C470" s="412" t="s">
        <v>44</v>
      </c>
      <c r="D470" s="349" t="s">
        <v>5</v>
      </c>
      <c r="E470" s="349">
        <v>58</v>
      </c>
      <c r="F470" s="205"/>
      <c r="G470" s="349" t="s">
        <v>731</v>
      </c>
      <c r="H470" s="186"/>
    </row>
    <row r="471" spans="2:8" ht="15" x14ac:dyDescent="0.2">
      <c r="B471" s="411"/>
      <c r="C471" s="412" t="s">
        <v>44</v>
      </c>
      <c r="D471" s="349" t="s">
        <v>6</v>
      </c>
      <c r="E471" s="349">
        <v>59</v>
      </c>
      <c r="F471" s="205"/>
      <c r="G471" s="349" t="s">
        <v>577</v>
      </c>
      <c r="H471" s="186"/>
    </row>
    <row r="472" spans="2:8" ht="15" x14ac:dyDescent="0.2">
      <c r="B472" s="411"/>
      <c r="C472" s="412" t="s">
        <v>44</v>
      </c>
      <c r="D472" s="349" t="s">
        <v>6</v>
      </c>
      <c r="E472" s="349">
        <v>60</v>
      </c>
      <c r="F472" s="205"/>
      <c r="G472" s="349" t="s">
        <v>402</v>
      </c>
      <c r="H472" s="186"/>
    </row>
    <row r="473" spans="2:8" ht="16" thickBot="1" x14ac:dyDescent="0.25">
      <c r="B473" s="411"/>
      <c r="C473" s="412" t="s">
        <v>44</v>
      </c>
      <c r="D473" s="349" t="s">
        <v>6</v>
      </c>
      <c r="E473" s="458">
        <v>61</v>
      </c>
      <c r="F473" s="207"/>
      <c r="G473" s="349" t="s">
        <v>403</v>
      </c>
      <c r="H473" s="186"/>
    </row>
    <row r="474" spans="2:8" ht="18" customHeight="1" x14ac:dyDescent="0.25">
      <c r="B474" s="413"/>
      <c r="C474" s="353"/>
      <c r="D474" s="414"/>
      <c r="E474" s="274" t="s">
        <v>786</v>
      </c>
      <c r="F474" s="275">
        <f>SUM(F413:F473)</f>
        <v>0</v>
      </c>
      <c r="G474" s="353"/>
      <c r="H474" s="186"/>
    </row>
    <row r="475" spans="2:8" ht="18" customHeight="1" x14ac:dyDescent="0.25">
      <c r="B475" s="413"/>
      <c r="C475" s="353"/>
      <c r="D475" s="414"/>
      <c r="E475" s="276" t="s">
        <v>784</v>
      </c>
      <c r="F475" s="277">
        <f>COUNTIF(F413:F473,"&lt;&gt;*")</f>
        <v>61</v>
      </c>
      <c r="G475" s="353"/>
      <c r="H475" s="186"/>
    </row>
    <row r="476" spans="2:8" ht="18" customHeight="1" x14ac:dyDescent="0.25">
      <c r="B476" s="413"/>
      <c r="C476" s="353"/>
      <c r="D476" s="414"/>
      <c r="E476" s="276" t="s">
        <v>785</v>
      </c>
      <c r="F476" s="278">
        <f>F475/E473</f>
        <v>1</v>
      </c>
      <c r="G476" s="353"/>
      <c r="H476" s="186"/>
    </row>
    <row r="477" spans="2:8" ht="18" customHeight="1" thickBot="1" x14ac:dyDescent="0.3">
      <c r="B477" s="415"/>
      <c r="C477" s="353"/>
      <c r="D477" s="414"/>
      <c r="E477" s="279" t="s">
        <v>787</v>
      </c>
      <c r="F477" s="280">
        <f>F474/F475</f>
        <v>0</v>
      </c>
      <c r="G477" s="353"/>
      <c r="H477" s="186"/>
    </row>
    <row r="478" spans="2:8" ht="15" x14ac:dyDescent="0.2">
      <c r="B478" s="416" t="s">
        <v>361</v>
      </c>
      <c r="C478" s="417" t="s">
        <v>45</v>
      </c>
      <c r="D478" s="354" t="s">
        <v>6</v>
      </c>
      <c r="E478" s="459">
        <v>1</v>
      </c>
      <c r="F478" s="209"/>
      <c r="G478" s="354" t="s">
        <v>745</v>
      </c>
      <c r="H478" s="186"/>
    </row>
    <row r="479" spans="2:8" ht="15" x14ac:dyDescent="0.2">
      <c r="B479" s="416"/>
      <c r="C479" s="354" t="s">
        <v>45</v>
      </c>
      <c r="D479" s="354" t="s">
        <v>524</v>
      </c>
      <c r="E479" s="354">
        <v>2</v>
      </c>
      <c r="F479" s="208"/>
      <c r="G479" s="354" t="s">
        <v>743</v>
      </c>
      <c r="H479" s="186"/>
    </row>
    <row r="480" spans="2:8" ht="15" x14ac:dyDescent="0.2">
      <c r="B480" s="416"/>
      <c r="C480" s="354" t="s">
        <v>45</v>
      </c>
      <c r="D480" s="354" t="s">
        <v>524</v>
      </c>
      <c r="E480" s="354">
        <v>3</v>
      </c>
      <c r="F480" s="208"/>
      <c r="G480" s="354" t="s">
        <v>509</v>
      </c>
      <c r="H480" s="186"/>
    </row>
    <row r="481" spans="2:8" ht="15" x14ac:dyDescent="0.2">
      <c r="B481" s="416"/>
      <c r="C481" s="354" t="s">
        <v>45</v>
      </c>
      <c r="D481" s="354" t="s">
        <v>7</v>
      </c>
      <c r="E481" s="354">
        <v>4</v>
      </c>
      <c r="F481" s="208"/>
      <c r="G481" s="354" t="s">
        <v>744</v>
      </c>
      <c r="H481" s="186"/>
    </row>
    <row r="482" spans="2:8" ht="15" x14ac:dyDescent="0.2">
      <c r="B482" s="416"/>
      <c r="C482" s="354" t="s">
        <v>45</v>
      </c>
      <c r="D482" s="354" t="s">
        <v>6</v>
      </c>
      <c r="E482" s="354">
        <v>5</v>
      </c>
      <c r="F482" s="208"/>
      <c r="G482" s="354" t="s">
        <v>433</v>
      </c>
      <c r="H482" s="186"/>
    </row>
    <row r="483" spans="2:8" ht="15" x14ac:dyDescent="0.2">
      <c r="B483" s="416"/>
      <c r="C483" s="354" t="s">
        <v>45</v>
      </c>
      <c r="D483" s="354" t="s">
        <v>6</v>
      </c>
      <c r="E483" s="354">
        <v>6</v>
      </c>
      <c r="F483" s="208"/>
      <c r="G483" s="354" t="s">
        <v>504</v>
      </c>
      <c r="H483" s="186"/>
    </row>
    <row r="484" spans="2:8" ht="15" x14ac:dyDescent="0.2">
      <c r="B484" s="416"/>
      <c r="C484" s="354" t="s">
        <v>45</v>
      </c>
      <c r="D484" s="354" t="s">
        <v>6</v>
      </c>
      <c r="E484" s="354">
        <v>7</v>
      </c>
      <c r="F484" s="208"/>
      <c r="G484" s="354" t="s">
        <v>434</v>
      </c>
      <c r="H484" s="186"/>
    </row>
    <row r="485" spans="2:8" ht="15" x14ac:dyDescent="0.2">
      <c r="B485" s="416"/>
      <c r="C485" s="354" t="s">
        <v>45</v>
      </c>
      <c r="D485" s="354" t="s">
        <v>6</v>
      </c>
      <c r="E485" s="354">
        <v>8</v>
      </c>
      <c r="F485" s="208"/>
      <c r="G485" s="354" t="s">
        <v>497</v>
      </c>
      <c r="H485" s="186"/>
    </row>
    <row r="486" spans="2:8" ht="15" x14ac:dyDescent="0.2">
      <c r="B486" s="416"/>
      <c r="C486" s="354" t="s">
        <v>45</v>
      </c>
      <c r="D486" s="354" t="s">
        <v>524</v>
      </c>
      <c r="E486" s="354">
        <v>9</v>
      </c>
      <c r="F486" s="208"/>
      <c r="G486" s="354" t="s">
        <v>441</v>
      </c>
      <c r="H486" s="186"/>
    </row>
    <row r="487" spans="2:8" ht="15" x14ac:dyDescent="0.2">
      <c r="B487" s="416"/>
      <c r="C487" s="354" t="s">
        <v>45</v>
      </c>
      <c r="D487" s="354" t="s">
        <v>524</v>
      </c>
      <c r="E487" s="354">
        <v>10</v>
      </c>
      <c r="F487" s="208"/>
      <c r="G487" s="354" t="s">
        <v>737</v>
      </c>
      <c r="H487" s="186"/>
    </row>
    <row r="488" spans="2:8" ht="15" x14ac:dyDescent="0.2">
      <c r="B488" s="416"/>
      <c r="C488" s="354" t="s">
        <v>45</v>
      </c>
      <c r="D488" s="354" t="s">
        <v>5</v>
      </c>
      <c r="E488" s="354">
        <v>11</v>
      </c>
      <c r="F488" s="208"/>
      <c r="G488" s="354" t="s">
        <v>503</v>
      </c>
      <c r="H488" s="186"/>
    </row>
    <row r="489" spans="2:8" ht="15" x14ac:dyDescent="0.2">
      <c r="B489" s="416"/>
      <c r="C489" s="354" t="s">
        <v>45</v>
      </c>
      <c r="D489" s="354" t="s">
        <v>5</v>
      </c>
      <c r="E489" s="354">
        <v>12</v>
      </c>
      <c r="F489" s="208"/>
      <c r="G489" s="354" t="s">
        <v>760</v>
      </c>
      <c r="H489" s="186"/>
    </row>
    <row r="490" spans="2:8" ht="15" x14ac:dyDescent="0.2">
      <c r="B490" s="416"/>
      <c r="C490" s="354" t="s">
        <v>45</v>
      </c>
      <c r="D490" s="354" t="s">
        <v>6</v>
      </c>
      <c r="E490" s="354">
        <v>13</v>
      </c>
      <c r="F490" s="208"/>
      <c r="G490" s="354" t="s">
        <v>508</v>
      </c>
      <c r="H490" s="186"/>
    </row>
    <row r="491" spans="2:8" ht="15" x14ac:dyDescent="0.2">
      <c r="B491" s="416"/>
      <c r="C491" s="354" t="s">
        <v>45</v>
      </c>
      <c r="D491" s="354" t="s">
        <v>5</v>
      </c>
      <c r="E491" s="354">
        <v>14</v>
      </c>
      <c r="F491" s="208"/>
      <c r="G491" s="354" t="s">
        <v>506</v>
      </c>
      <c r="H491" s="186"/>
    </row>
    <row r="492" spans="2:8" ht="15" x14ac:dyDescent="0.2">
      <c r="B492" s="416"/>
      <c r="C492" s="354" t="s">
        <v>45</v>
      </c>
      <c r="D492" s="354" t="s">
        <v>524</v>
      </c>
      <c r="E492" s="354">
        <v>15</v>
      </c>
      <c r="F492" s="208"/>
      <c r="G492" s="354" t="s">
        <v>436</v>
      </c>
      <c r="H492" s="186"/>
    </row>
    <row r="493" spans="2:8" ht="15" x14ac:dyDescent="0.2">
      <c r="B493" s="416"/>
      <c r="C493" s="354" t="s">
        <v>45</v>
      </c>
      <c r="D493" s="354" t="s">
        <v>5</v>
      </c>
      <c r="E493" s="354">
        <v>16</v>
      </c>
      <c r="F493" s="208"/>
      <c r="G493" s="354" t="s">
        <v>520</v>
      </c>
      <c r="H493" s="186"/>
    </row>
    <row r="494" spans="2:8" ht="15" x14ac:dyDescent="0.2">
      <c r="B494" s="416"/>
      <c r="C494" s="354" t="s">
        <v>45</v>
      </c>
      <c r="D494" s="354" t="s">
        <v>5</v>
      </c>
      <c r="E494" s="354">
        <v>17</v>
      </c>
      <c r="F494" s="208"/>
      <c r="G494" s="354" t="s">
        <v>676</v>
      </c>
      <c r="H494" s="186"/>
    </row>
    <row r="495" spans="2:8" ht="15" x14ac:dyDescent="0.2">
      <c r="B495" s="416"/>
      <c r="C495" s="354" t="s">
        <v>45</v>
      </c>
      <c r="D495" s="354" t="s">
        <v>5</v>
      </c>
      <c r="E495" s="354">
        <v>18</v>
      </c>
      <c r="F495" s="208"/>
      <c r="G495" s="354" t="s">
        <v>65</v>
      </c>
      <c r="H495" s="186"/>
    </row>
    <row r="496" spans="2:8" ht="15" x14ac:dyDescent="0.2">
      <c r="B496" s="416"/>
      <c r="C496" s="354" t="s">
        <v>45</v>
      </c>
      <c r="D496" s="354" t="s">
        <v>5</v>
      </c>
      <c r="E496" s="354">
        <v>19</v>
      </c>
      <c r="F496" s="208"/>
      <c r="G496" s="354" t="s">
        <v>64</v>
      </c>
      <c r="H496" s="186"/>
    </row>
    <row r="497" spans="2:8" ht="15" x14ac:dyDescent="0.2">
      <c r="B497" s="416"/>
      <c r="C497" s="354" t="s">
        <v>45</v>
      </c>
      <c r="D497" s="354" t="s">
        <v>5</v>
      </c>
      <c r="E497" s="354">
        <v>20</v>
      </c>
      <c r="F497" s="208"/>
      <c r="G497" s="354" t="s">
        <v>409</v>
      </c>
      <c r="H497" s="186"/>
    </row>
    <row r="498" spans="2:8" ht="15" x14ac:dyDescent="0.2">
      <c r="B498" s="416"/>
      <c r="C498" s="354" t="s">
        <v>45</v>
      </c>
      <c r="D498" s="354" t="s">
        <v>5</v>
      </c>
      <c r="E498" s="354">
        <v>21</v>
      </c>
      <c r="F498" s="208"/>
      <c r="G498" s="354" t="s">
        <v>410</v>
      </c>
      <c r="H498" s="186"/>
    </row>
    <row r="499" spans="2:8" ht="15" x14ac:dyDescent="0.2">
      <c r="B499" s="416"/>
      <c r="C499" s="354" t="s">
        <v>45</v>
      </c>
      <c r="D499" s="354" t="s">
        <v>5</v>
      </c>
      <c r="E499" s="354">
        <v>22</v>
      </c>
      <c r="F499" s="208"/>
      <c r="G499" s="354" t="s">
        <v>411</v>
      </c>
      <c r="H499" s="186"/>
    </row>
    <row r="500" spans="2:8" ht="15" x14ac:dyDescent="0.2">
      <c r="B500" s="416"/>
      <c r="C500" s="354" t="s">
        <v>45</v>
      </c>
      <c r="D500" s="354" t="s">
        <v>5</v>
      </c>
      <c r="E500" s="354">
        <v>23</v>
      </c>
      <c r="F500" s="208"/>
      <c r="G500" s="354" t="s">
        <v>412</v>
      </c>
      <c r="H500" s="186"/>
    </row>
    <row r="501" spans="2:8" ht="15" x14ac:dyDescent="0.2">
      <c r="B501" s="416"/>
      <c r="C501" s="354" t="s">
        <v>45</v>
      </c>
      <c r="D501" s="354" t="s">
        <v>5</v>
      </c>
      <c r="E501" s="354">
        <v>24</v>
      </c>
      <c r="F501" s="208"/>
      <c r="G501" s="354" t="s">
        <v>505</v>
      </c>
      <c r="H501" s="186"/>
    </row>
    <row r="502" spans="2:8" ht="15" x14ac:dyDescent="0.2">
      <c r="B502" s="416"/>
      <c r="C502" s="354" t="s">
        <v>45</v>
      </c>
      <c r="D502" s="354" t="s">
        <v>5</v>
      </c>
      <c r="E502" s="354">
        <v>25</v>
      </c>
      <c r="F502" s="208"/>
      <c r="G502" s="354" t="s">
        <v>757</v>
      </c>
      <c r="H502" s="186"/>
    </row>
    <row r="503" spans="2:8" ht="15" x14ac:dyDescent="0.2">
      <c r="B503" s="416"/>
      <c r="C503" s="354" t="s">
        <v>45</v>
      </c>
      <c r="D503" s="354" t="s">
        <v>5</v>
      </c>
      <c r="E503" s="354">
        <v>26</v>
      </c>
      <c r="F503" s="208"/>
      <c r="G503" s="354" t="s">
        <v>437</v>
      </c>
      <c r="H503" s="186"/>
    </row>
    <row r="504" spans="2:8" ht="15" x14ac:dyDescent="0.2">
      <c r="B504" s="416"/>
      <c r="C504" s="354" t="s">
        <v>45</v>
      </c>
      <c r="D504" s="354" t="s">
        <v>5</v>
      </c>
      <c r="E504" s="354">
        <v>27</v>
      </c>
      <c r="F504" s="208"/>
      <c r="G504" s="354" t="s">
        <v>720</v>
      </c>
      <c r="H504" s="186"/>
    </row>
    <row r="505" spans="2:8" ht="15" x14ac:dyDescent="0.2">
      <c r="B505" s="416"/>
      <c r="C505" s="354" t="s">
        <v>45</v>
      </c>
      <c r="D505" s="354" t="s">
        <v>5</v>
      </c>
      <c r="E505" s="354">
        <v>28</v>
      </c>
      <c r="F505" s="208"/>
      <c r="G505" s="354" t="s">
        <v>413</v>
      </c>
      <c r="H505" s="186"/>
    </row>
    <row r="506" spans="2:8" ht="15" x14ac:dyDescent="0.2">
      <c r="B506" s="416"/>
      <c r="C506" s="354" t="s">
        <v>45</v>
      </c>
      <c r="D506" s="354" t="s">
        <v>524</v>
      </c>
      <c r="E506" s="354">
        <v>29</v>
      </c>
      <c r="F506" s="208"/>
      <c r="G506" s="354" t="s">
        <v>754</v>
      </c>
      <c r="H506" s="186"/>
    </row>
    <row r="507" spans="2:8" ht="15" x14ac:dyDescent="0.2">
      <c r="B507" s="416"/>
      <c r="C507" s="354" t="s">
        <v>45</v>
      </c>
      <c r="D507" s="354" t="s">
        <v>5</v>
      </c>
      <c r="E507" s="354">
        <v>30</v>
      </c>
      <c r="F507" s="208"/>
      <c r="G507" s="354" t="s">
        <v>738</v>
      </c>
      <c r="H507" s="186"/>
    </row>
    <row r="508" spans="2:8" ht="15" x14ac:dyDescent="0.2">
      <c r="B508" s="416"/>
      <c r="C508" s="354" t="s">
        <v>45</v>
      </c>
      <c r="D508" s="354" t="s">
        <v>5</v>
      </c>
      <c r="E508" s="354">
        <v>31</v>
      </c>
      <c r="F508" s="208"/>
      <c r="G508" s="354" t="s">
        <v>721</v>
      </c>
      <c r="H508" s="186"/>
    </row>
    <row r="509" spans="2:8" ht="15" x14ac:dyDescent="0.2">
      <c r="B509" s="416"/>
      <c r="C509" s="354" t="s">
        <v>45</v>
      </c>
      <c r="D509" s="354" t="s">
        <v>6</v>
      </c>
      <c r="E509" s="354">
        <v>32</v>
      </c>
      <c r="F509" s="208"/>
      <c r="G509" s="354" t="s">
        <v>507</v>
      </c>
      <c r="H509" s="186"/>
    </row>
    <row r="510" spans="2:8" ht="15" x14ac:dyDescent="0.2">
      <c r="B510" s="416"/>
      <c r="C510" s="354" t="s">
        <v>45</v>
      </c>
      <c r="D510" s="354" t="s">
        <v>524</v>
      </c>
      <c r="E510" s="354">
        <v>33</v>
      </c>
      <c r="F510" s="208"/>
      <c r="G510" s="354" t="s">
        <v>440</v>
      </c>
      <c r="H510" s="186"/>
    </row>
    <row r="511" spans="2:8" ht="15" x14ac:dyDescent="0.2">
      <c r="B511" s="416"/>
      <c r="C511" s="354" t="s">
        <v>45</v>
      </c>
      <c r="D511" s="354" t="s">
        <v>524</v>
      </c>
      <c r="E511" s="354">
        <v>34</v>
      </c>
      <c r="F511" s="208"/>
      <c r="G511" s="354" t="s">
        <v>428</v>
      </c>
      <c r="H511" s="186"/>
    </row>
    <row r="512" spans="2:8" ht="15" x14ac:dyDescent="0.2">
      <c r="B512" s="416"/>
      <c r="C512" s="354" t="s">
        <v>45</v>
      </c>
      <c r="D512" s="354" t="s">
        <v>524</v>
      </c>
      <c r="E512" s="354">
        <v>35</v>
      </c>
      <c r="F512" s="208"/>
      <c r="G512" s="354" t="s">
        <v>521</v>
      </c>
      <c r="H512" s="186"/>
    </row>
    <row r="513" spans="2:8" ht="15" x14ac:dyDescent="0.2">
      <c r="B513" s="416"/>
      <c r="C513" s="354" t="s">
        <v>45</v>
      </c>
      <c r="D513" s="354" t="s">
        <v>5</v>
      </c>
      <c r="E513" s="354">
        <v>36</v>
      </c>
      <c r="F513" s="208"/>
      <c r="G513" s="354" t="s">
        <v>493</v>
      </c>
      <c r="H513" s="186"/>
    </row>
    <row r="514" spans="2:8" ht="15" x14ac:dyDescent="0.2">
      <c r="B514" s="416"/>
      <c r="C514" s="354" t="s">
        <v>45</v>
      </c>
      <c r="D514" s="354" t="s">
        <v>5</v>
      </c>
      <c r="E514" s="354">
        <v>37</v>
      </c>
      <c r="F514" s="208"/>
      <c r="G514" s="354" t="s">
        <v>494</v>
      </c>
      <c r="H514" s="186"/>
    </row>
    <row r="515" spans="2:8" ht="15" x14ac:dyDescent="0.2">
      <c r="B515" s="416"/>
      <c r="C515" s="354" t="s">
        <v>45</v>
      </c>
      <c r="D515" s="354" t="s">
        <v>5</v>
      </c>
      <c r="E515" s="354">
        <v>38</v>
      </c>
      <c r="F515" s="208"/>
      <c r="G515" s="354" t="s">
        <v>498</v>
      </c>
      <c r="H515" s="186"/>
    </row>
    <row r="516" spans="2:8" ht="15" x14ac:dyDescent="0.2">
      <c r="B516" s="416"/>
      <c r="C516" s="354" t="s">
        <v>45</v>
      </c>
      <c r="D516" s="354" t="s">
        <v>5</v>
      </c>
      <c r="E516" s="354">
        <v>39</v>
      </c>
      <c r="F516" s="208"/>
      <c r="G516" s="354" t="s">
        <v>499</v>
      </c>
      <c r="H516" s="186"/>
    </row>
    <row r="517" spans="2:8" ht="15" x14ac:dyDescent="0.2">
      <c r="B517" s="416"/>
      <c r="C517" s="354" t="s">
        <v>45</v>
      </c>
      <c r="D517" s="354" t="s">
        <v>6</v>
      </c>
      <c r="E517" s="354">
        <v>40</v>
      </c>
      <c r="F517" s="208"/>
      <c r="G517" s="354" t="s">
        <v>677</v>
      </c>
      <c r="H517" s="186"/>
    </row>
    <row r="518" spans="2:8" ht="15" x14ac:dyDescent="0.2">
      <c r="B518" s="416"/>
      <c r="C518" s="354" t="s">
        <v>45</v>
      </c>
      <c r="D518" s="354" t="s">
        <v>524</v>
      </c>
      <c r="E518" s="354">
        <v>41</v>
      </c>
      <c r="F518" s="208"/>
      <c r="G518" s="354" t="s">
        <v>500</v>
      </c>
      <c r="H518" s="186"/>
    </row>
    <row r="519" spans="2:8" ht="15" x14ac:dyDescent="0.2">
      <c r="B519" s="416"/>
      <c r="C519" s="354" t="s">
        <v>45</v>
      </c>
      <c r="D519" s="354" t="s">
        <v>5</v>
      </c>
      <c r="E519" s="354">
        <v>42</v>
      </c>
      <c r="F519" s="208"/>
      <c r="G519" s="354" t="s">
        <v>693</v>
      </c>
      <c r="H519" s="186"/>
    </row>
    <row r="520" spans="2:8" ht="15" x14ac:dyDescent="0.2">
      <c r="B520" s="416"/>
      <c r="C520" s="354" t="s">
        <v>45</v>
      </c>
      <c r="D520" s="354" t="s">
        <v>6</v>
      </c>
      <c r="E520" s="354">
        <v>43</v>
      </c>
      <c r="F520" s="208"/>
      <c r="G520" s="354" t="s">
        <v>495</v>
      </c>
      <c r="H520" s="186"/>
    </row>
    <row r="521" spans="2:8" ht="15" x14ac:dyDescent="0.2">
      <c r="B521" s="416"/>
      <c r="C521" s="354" t="s">
        <v>45</v>
      </c>
      <c r="D521" s="354" t="s">
        <v>6</v>
      </c>
      <c r="E521" s="354">
        <v>44</v>
      </c>
      <c r="F521" s="208"/>
      <c r="G521" s="354" t="s">
        <v>711</v>
      </c>
      <c r="H521" s="186"/>
    </row>
    <row r="522" spans="2:8" ht="15" x14ac:dyDescent="0.2">
      <c r="B522" s="416"/>
      <c r="C522" s="354" t="s">
        <v>45</v>
      </c>
      <c r="D522" s="354" t="s">
        <v>7</v>
      </c>
      <c r="E522" s="354">
        <v>45</v>
      </c>
      <c r="F522" s="208"/>
      <c r="G522" s="354" t="s">
        <v>430</v>
      </c>
      <c r="H522" s="186"/>
    </row>
    <row r="523" spans="2:8" ht="15" x14ac:dyDescent="0.2">
      <c r="B523" s="416"/>
      <c r="C523" s="354" t="s">
        <v>45</v>
      </c>
      <c r="D523" s="354" t="s">
        <v>7</v>
      </c>
      <c r="E523" s="354">
        <v>46</v>
      </c>
      <c r="F523" s="208"/>
      <c r="G523" s="354" t="s">
        <v>722</v>
      </c>
      <c r="H523" s="186"/>
    </row>
    <row r="524" spans="2:8" ht="15" x14ac:dyDescent="0.2">
      <c r="B524" s="416"/>
      <c r="C524" s="354" t="s">
        <v>45</v>
      </c>
      <c r="D524" s="354" t="s">
        <v>7</v>
      </c>
      <c r="E524" s="354">
        <v>47</v>
      </c>
      <c r="F524" s="208"/>
      <c r="G524" s="354" t="s">
        <v>761</v>
      </c>
      <c r="H524" s="186"/>
    </row>
    <row r="525" spans="2:8" ht="15" x14ac:dyDescent="0.2">
      <c r="B525" s="416"/>
      <c r="C525" s="354" t="s">
        <v>45</v>
      </c>
      <c r="D525" s="354" t="s">
        <v>7</v>
      </c>
      <c r="E525" s="354">
        <v>48</v>
      </c>
      <c r="F525" s="208"/>
      <c r="G525" s="354" t="s">
        <v>76</v>
      </c>
      <c r="H525" s="186"/>
    </row>
    <row r="526" spans="2:8" ht="15" x14ac:dyDescent="0.2">
      <c r="B526" s="416"/>
      <c r="C526" s="354" t="s">
        <v>45</v>
      </c>
      <c r="D526" s="354" t="s">
        <v>524</v>
      </c>
      <c r="E526" s="354">
        <v>49</v>
      </c>
      <c r="F526" s="208"/>
      <c r="G526" s="354" t="s">
        <v>77</v>
      </c>
      <c r="H526" s="186"/>
    </row>
    <row r="527" spans="2:8" ht="15" x14ac:dyDescent="0.2">
      <c r="B527" s="416"/>
      <c r="C527" s="354" t="s">
        <v>45</v>
      </c>
      <c r="D527" s="354" t="s">
        <v>7</v>
      </c>
      <c r="E527" s="354">
        <v>50</v>
      </c>
      <c r="F527" s="208"/>
      <c r="G527" s="354" t="s">
        <v>78</v>
      </c>
      <c r="H527" s="186"/>
    </row>
    <row r="528" spans="2:8" ht="15" x14ac:dyDescent="0.2">
      <c r="B528" s="416"/>
      <c r="C528" s="354" t="s">
        <v>45</v>
      </c>
      <c r="D528" s="354" t="s">
        <v>7</v>
      </c>
      <c r="E528" s="354">
        <v>51</v>
      </c>
      <c r="F528" s="208"/>
      <c r="G528" s="354" t="s">
        <v>79</v>
      </c>
      <c r="H528" s="186"/>
    </row>
    <row r="529" spans="2:8" ht="15" x14ac:dyDescent="0.2">
      <c r="B529" s="416"/>
      <c r="C529" s="354" t="s">
        <v>45</v>
      </c>
      <c r="D529" s="354" t="s">
        <v>524</v>
      </c>
      <c r="E529" s="354">
        <v>52</v>
      </c>
      <c r="F529" s="208"/>
      <c r="G529" s="354" t="s">
        <v>80</v>
      </c>
      <c r="H529" s="186"/>
    </row>
    <row r="530" spans="2:8" ht="15" x14ac:dyDescent="0.2">
      <c r="B530" s="416"/>
      <c r="C530" s="354" t="s">
        <v>45</v>
      </c>
      <c r="D530" s="354" t="s">
        <v>7</v>
      </c>
      <c r="E530" s="354">
        <v>53</v>
      </c>
      <c r="F530" s="208"/>
      <c r="G530" s="354" t="s">
        <v>419</v>
      </c>
      <c r="H530" s="186"/>
    </row>
    <row r="531" spans="2:8" ht="15" x14ac:dyDescent="0.2">
      <c r="B531" s="416"/>
      <c r="C531" s="354" t="s">
        <v>45</v>
      </c>
      <c r="D531" s="354" t="s">
        <v>6</v>
      </c>
      <c r="E531" s="354">
        <v>54</v>
      </c>
      <c r="F531" s="208"/>
      <c r="G531" s="354" t="s">
        <v>496</v>
      </c>
      <c r="H531" s="186"/>
    </row>
    <row r="532" spans="2:8" ht="15" x14ac:dyDescent="0.2">
      <c r="B532" s="416"/>
      <c r="C532" s="354" t="s">
        <v>45</v>
      </c>
      <c r="D532" s="354" t="s">
        <v>6</v>
      </c>
      <c r="E532" s="354">
        <v>55</v>
      </c>
      <c r="F532" s="208"/>
      <c r="G532" s="354" t="s">
        <v>83</v>
      </c>
      <c r="H532" s="186"/>
    </row>
    <row r="533" spans="2:8" ht="15" x14ac:dyDescent="0.2">
      <c r="B533" s="416"/>
      <c r="C533" s="354" t="s">
        <v>45</v>
      </c>
      <c r="D533" s="354" t="s">
        <v>7</v>
      </c>
      <c r="E533" s="354">
        <v>56</v>
      </c>
      <c r="F533" s="208"/>
      <c r="G533" s="354" t="s">
        <v>762</v>
      </c>
      <c r="H533" s="186"/>
    </row>
    <row r="534" spans="2:8" ht="16" thickBot="1" x14ac:dyDescent="0.25">
      <c r="B534" s="416"/>
      <c r="C534" s="354" t="s">
        <v>45</v>
      </c>
      <c r="D534" s="354" t="s">
        <v>7</v>
      </c>
      <c r="E534" s="460">
        <v>57</v>
      </c>
      <c r="F534" s="210"/>
      <c r="G534" s="354" t="s">
        <v>435</v>
      </c>
      <c r="H534" s="186"/>
    </row>
    <row r="535" spans="2:8" ht="17" customHeight="1" x14ac:dyDescent="0.25">
      <c r="B535" s="418"/>
      <c r="C535" s="355"/>
      <c r="D535" s="419"/>
      <c r="E535" s="281" t="s">
        <v>786</v>
      </c>
      <c r="F535" s="282">
        <f>SUM(F478:F534)</f>
        <v>0</v>
      </c>
      <c r="G535" s="355"/>
      <c r="H535" s="186"/>
    </row>
    <row r="536" spans="2:8" ht="17" customHeight="1" x14ac:dyDescent="0.25">
      <c r="B536" s="418"/>
      <c r="C536" s="354"/>
      <c r="D536" s="419"/>
      <c r="E536" s="283" t="s">
        <v>784</v>
      </c>
      <c r="F536" s="284">
        <f>COUNTIF(F478:F534,"&lt;&gt;*")</f>
        <v>57</v>
      </c>
      <c r="G536" s="355"/>
      <c r="H536" s="186"/>
    </row>
    <row r="537" spans="2:8" ht="17" customHeight="1" x14ac:dyDescent="0.25">
      <c r="B537" s="418"/>
      <c r="C537" s="354"/>
      <c r="D537" s="419"/>
      <c r="E537" s="283" t="s">
        <v>785</v>
      </c>
      <c r="F537" s="285">
        <f>F536/E534</f>
        <v>1</v>
      </c>
      <c r="G537" s="355"/>
      <c r="H537" s="186"/>
    </row>
    <row r="538" spans="2:8" ht="17" customHeight="1" thickBot="1" x14ac:dyDescent="0.3">
      <c r="B538" s="420"/>
      <c r="C538" s="354"/>
      <c r="D538" s="419"/>
      <c r="E538" s="286" t="s">
        <v>787</v>
      </c>
      <c r="F538" s="287">
        <f>F535/F536</f>
        <v>0</v>
      </c>
      <c r="G538" s="355"/>
      <c r="H538" s="186"/>
    </row>
    <row r="539" spans="2:8" ht="15" x14ac:dyDescent="0.2">
      <c r="B539" s="421" t="s">
        <v>362</v>
      </c>
      <c r="C539" s="356" t="s">
        <v>46</v>
      </c>
      <c r="D539" s="356" t="s">
        <v>524</v>
      </c>
      <c r="E539" s="461">
        <v>1</v>
      </c>
      <c r="F539" s="212"/>
      <c r="G539" s="356" t="s">
        <v>456</v>
      </c>
      <c r="H539" s="186"/>
    </row>
    <row r="540" spans="2:8" ht="15" x14ac:dyDescent="0.2">
      <c r="B540" s="421"/>
      <c r="C540" s="356" t="s">
        <v>46</v>
      </c>
      <c r="D540" s="356" t="s">
        <v>524</v>
      </c>
      <c r="E540" s="356">
        <v>2</v>
      </c>
      <c r="F540" s="211"/>
      <c r="G540" s="356" t="s">
        <v>613</v>
      </c>
      <c r="H540" s="186"/>
    </row>
    <row r="541" spans="2:8" ht="15" x14ac:dyDescent="0.2">
      <c r="B541" s="421"/>
      <c r="C541" s="356" t="s">
        <v>46</v>
      </c>
      <c r="D541" s="356" t="s">
        <v>524</v>
      </c>
      <c r="E541" s="356">
        <v>3</v>
      </c>
      <c r="F541" s="211"/>
      <c r="G541" s="356" t="s">
        <v>694</v>
      </c>
      <c r="H541" s="186"/>
    </row>
    <row r="542" spans="2:8" ht="15" x14ac:dyDescent="0.2">
      <c r="B542" s="421"/>
      <c r="C542" s="356" t="s">
        <v>46</v>
      </c>
      <c r="D542" s="356" t="s">
        <v>524</v>
      </c>
      <c r="E542" s="356">
        <v>4</v>
      </c>
      <c r="F542" s="211"/>
      <c r="G542" s="356" t="s">
        <v>614</v>
      </c>
      <c r="H542" s="186"/>
    </row>
    <row r="543" spans="2:8" ht="15" x14ac:dyDescent="0.2">
      <c r="B543" s="421"/>
      <c r="C543" s="356" t="s">
        <v>46</v>
      </c>
      <c r="D543" s="356" t="s">
        <v>7</v>
      </c>
      <c r="E543" s="356">
        <v>5</v>
      </c>
      <c r="F543" s="211"/>
      <c r="G543" s="356" t="s">
        <v>528</v>
      </c>
      <c r="H543" s="213"/>
    </row>
    <row r="544" spans="2:8" ht="15" x14ac:dyDescent="0.2">
      <c r="B544" s="421"/>
      <c r="C544" s="356" t="s">
        <v>46</v>
      </c>
      <c r="D544" s="356" t="s">
        <v>7</v>
      </c>
      <c r="E544" s="356">
        <v>6</v>
      </c>
      <c r="F544" s="211"/>
      <c r="G544" s="357" t="s">
        <v>546</v>
      </c>
      <c r="H544" s="186"/>
    </row>
    <row r="545" spans="2:8" ht="15" x14ac:dyDescent="0.2">
      <c r="B545" s="421"/>
      <c r="C545" s="356" t="s">
        <v>46</v>
      </c>
      <c r="D545" s="356" t="s">
        <v>524</v>
      </c>
      <c r="E545" s="356">
        <v>7</v>
      </c>
      <c r="F545" s="211"/>
      <c r="G545" s="356" t="s">
        <v>77</v>
      </c>
      <c r="H545" s="213"/>
    </row>
    <row r="546" spans="2:8" ht="15" x14ac:dyDescent="0.2">
      <c r="B546" s="421"/>
      <c r="C546" s="356" t="s">
        <v>46</v>
      </c>
      <c r="D546" s="356" t="s">
        <v>7</v>
      </c>
      <c r="E546" s="356">
        <v>8</v>
      </c>
      <c r="F546" s="211"/>
      <c r="G546" s="356" t="s">
        <v>78</v>
      </c>
      <c r="H546" s="213"/>
    </row>
    <row r="547" spans="2:8" ht="15" x14ac:dyDescent="0.2">
      <c r="B547" s="421"/>
      <c r="C547" s="356" t="s">
        <v>46</v>
      </c>
      <c r="D547" s="356" t="s">
        <v>524</v>
      </c>
      <c r="E547" s="356">
        <v>9</v>
      </c>
      <c r="F547" s="211"/>
      <c r="G547" s="356" t="s">
        <v>623</v>
      </c>
      <c r="H547" s="213"/>
    </row>
    <row r="548" spans="2:8" ht="15" x14ac:dyDescent="0.2">
      <c r="B548" s="421"/>
      <c r="C548" s="356" t="s">
        <v>46</v>
      </c>
      <c r="D548" s="356" t="s">
        <v>524</v>
      </c>
      <c r="E548" s="356">
        <v>10</v>
      </c>
      <c r="F548" s="211"/>
      <c r="G548" s="356" t="s">
        <v>79</v>
      </c>
      <c r="H548" s="186"/>
    </row>
    <row r="549" spans="2:8" ht="15" x14ac:dyDescent="0.2">
      <c r="B549" s="421"/>
      <c r="C549" s="356" t="s">
        <v>46</v>
      </c>
      <c r="D549" s="356" t="s">
        <v>524</v>
      </c>
      <c r="E549" s="356">
        <v>11</v>
      </c>
      <c r="F549" s="211"/>
      <c r="G549" s="356" t="s">
        <v>80</v>
      </c>
      <c r="H549" s="186"/>
    </row>
    <row r="550" spans="2:8" ht="15" x14ac:dyDescent="0.2">
      <c r="B550" s="421"/>
      <c r="C550" s="356" t="s">
        <v>46</v>
      </c>
      <c r="D550" s="356" t="s">
        <v>7</v>
      </c>
      <c r="E550" s="356">
        <v>12</v>
      </c>
      <c r="F550" s="211"/>
      <c r="G550" s="356" t="s">
        <v>419</v>
      </c>
      <c r="H550" s="186"/>
    </row>
    <row r="551" spans="2:8" ht="15" x14ac:dyDescent="0.2">
      <c r="B551" s="421"/>
      <c r="C551" s="356" t="s">
        <v>46</v>
      </c>
      <c r="D551" s="356" t="s">
        <v>6</v>
      </c>
      <c r="E551" s="356">
        <v>13</v>
      </c>
      <c r="F551" s="211"/>
      <c r="G551" s="356" t="s">
        <v>603</v>
      </c>
      <c r="H551" s="186"/>
    </row>
    <row r="552" spans="2:8" ht="15" x14ac:dyDescent="0.2">
      <c r="B552" s="421"/>
      <c r="C552" s="356" t="s">
        <v>46</v>
      </c>
      <c r="D552" s="356" t="s">
        <v>6</v>
      </c>
      <c r="E552" s="356">
        <v>14</v>
      </c>
      <c r="F552" s="211"/>
      <c r="G552" s="356" t="s">
        <v>615</v>
      </c>
      <c r="H552" s="186"/>
    </row>
    <row r="553" spans="2:8" ht="15" x14ac:dyDescent="0.2">
      <c r="B553" s="421"/>
      <c r="C553" s="356" t="s">
        <v>46</v>
      </c>
      <c r="D553" s="356" t="s">
        <v>6</v>
      </c>
      <c r="E553" s="356">
        <v>15</v>
      </c>
      <c r="F553" s="211"/>
      <c r="G553" s="356" t="s">
        <v>626</v>
      </c>
      <c r="H553" s="186"/>
    </row>
    <row r="554" spans="2:8" ht="15" x14ac:dyDescent="0.2">
      <c r="B554" s="421"/>
      <c r="C554" s="356" t="s">
        <v>46</v>
      </c>
      <c r="D554" s="356" t="s">
        <v>5</v>
      </c>
      <c r="E554" s="356">
        <v>16</v>
      </c>
      <c r="F554" s="211"/>
      <c r="G554" s="356" t="s">
        <v>604</v>
      </c>
      <c r="H554" s="186"/>
    </row>
    <row r="555" spans="2:8" ht="15" x14ac:dyDescent="0.2">
      <c r="B555" s="421"/>
      <c r="C555" s="356" t="s">
        <v>46</v>
      </c>
      <c r="D555" s="356" t="s">
        <v>5</v>
      </c>
      <c r="E555" s="356">
        <v>17</v>
      </c>
      <c r="F555" s="211"/>
      <c r="G555" s="356" t="s">
        <v>605</v>
      </c>
      <c r="H555" s="186"/>
    </row>
    <row r="556" spans="2:8" ht="15" x14ac:dyDescent="0.2">
      <c r="B556" s="421"/>
      <c r="C556" s="356" t="s">
        <v>46</v>
      </c>
      <c r="D556" s="356" t="s">
        <v>7</v>
      </c>
      <c r="E556" s="356">
        <v>18</v>
      </c>
      <c r="F556" s="211"/>
      <c r="G556" s="356" t="s">
        <v>692</v>
      </c>
      <c r="H556" s="186"/>
    </row>
    <row r="557" spans="2:8" ht="15" x14ac:dyDescent="0.2">
      <c r="B557" s="421"/>
      <c r="C557" s="356" t="s">
        <v>46</v>
      </c>
      <c r="D557" s="356" t="s">
        <v>5</v>
      </c>
      <c r="E557" s="356">
        <v>19</v>
      </c>
      <c r="F557" s="211"/>
      <c r="G557" s="356" t="s">
        <v>606</v>
      </c>
      <c r="H557" s="186"/>
    </row>
    <row r="558" spans="2:8" ht="15" x14ac:dyDescent="0.2">
      <c r="B558" s="421"/>
      <c r="C558" s="356" t="s">
        <v>46</v>
      </c>
      <c r="D558" s="356" t="s">
        <v>5</v>
      </c>
      <c r="E558" s="356">
        <v>20</v>
      </c>
      <c r="F558" s="211"/>
      <c r="G558" s="356" t="s">
        <v>627</v>
      </c>
      <c r="H558" s="186"/>
    </row>
    <row r="559" spans="2:8" ht="15" x14ac:dyDescent="0.2">
      <c r="B559" s="421"/>
      <c r="C559" s="356" t="s">
        <v>46</v>
      </c>
      <c r="D559" s="356" t="s">
        <v>5</v>
      </c>
      <c r="E559" s="356">
        <v>21</v>
      </c>
      <c r="F559" s="211"/>
      <c r="G559" s="356" t="s">
        <v>628</v>
      </c>
      <c r="H559" s="186"/>
    </row>
    <row r="560" spans="2:8" ht="15" x14ac:dyDescent="0.2">
      <c r="B560" s="421"/>
      <c r="C560" s="356" t="s">
        <v>46</v>
      </c>
      <c r="D560" s="356" t="s">
        <v>5</v>
      </c>
      <c r="E560" s="356">
        <v>22</v>
      </c>
      <c r="F560" s="211"/>
      <c r="G560" s="356" t="s">
        <v>607</v>
      </c>
      <c r="H560" s="186"/>
    </row>
    <row r="561" spans="2:8" ht="15" x14ac:dyDescent="0.2">
      <c r="B561" s="421"/>
      <c r="C561" s="356" t="s">
        <v>46</v>
      </c>
      <c r="D561" s="356" t="s">
        <v>5</v>
      </c>
      <c r="E561" s="356">
        <v>23</v>
      </c>
      <c r="F561" s="211"/>
      <c r="G561" s="356" t="s">
        <v>392</v>
      </c>
      <c r="H561" s="186"/>
    </row>
    <row r="562" spans="2:8" ht="15" x14ac:dyDescent="0.2">
      <c r="B562" s="421"/>
      <c r="C562" s="356" t="s">
        <v>46</v>
      </c>
      <c r="D562" s="356" t="s">
        <v>5</v>
      </c>
      <c r="E562" s="356">
        <v>24</v>
      </c>
      <c r="F562" s="211"/>
      <c r="G562" s="356" t="s">
        <v>633</v>
      </c>
      <c r="H562" s="186"/>
    </row>
    <row r="563" spans="2:8" ht="15" x14ac:dyDescent="0.2">
      <c r="B563" s="421"/>
      <c r="C563" s="356" t="s">
        <v>46</v>
      </c>
      <c r="D563" s="356" t="s">
        <v>5</v>
      </c>
      <c r="E563" s="356">
        <v>25</v>
      </c>
      <c r="F563" s="211"/>
      <c r="G563" s="356" t="s">
        <v>625</v>
      </c>
      <c r="H563" s="186"/>
    </row>
    <row r="564" spans="2:8" ht="15" x14ac:dyDescent="0.2">
      <c r="B564" s="421"/>
      <c r="C564" s="356" t="s">
        <v>46</v>
      </c>
      <c r="D564" s="356" t="s">
        <v>5</v>
      </c>
      <c r="E564" s="356">
        <v>26</v>
      </c>
      <c r="F564" s="211"/>
      <c r="G564" s="356" t="s">
        <v>608</v>
      </c>
      <c r="H564" s="186"/>
    </row>
    <row r="565" spans="2:8" ht="15" x14ac:dyDescent="0.2">
      <c r="B565" s="421"/>
      <c r="C565" s="356" t="s">
        <v>46</v>
      </c>
      <c r="D565" s="356" t="s">
        <v>5</v>
      </c>
      <c r="E565" s="356">
        <v>27</v>
      </c>
      <c r="F565" s="211"/>
      <c r="G565" s="356" t="s">
        <v>629</v>
      </c>
      <c r="H565" s="186"/>
    </row>
    <row r="566" spans="2:8" ht="15" x14ac:dyDescent="0.2">
      <c r="B566" s="421"/>
      <c r="C566" s="356" t="s">
        <v>46</v>
      </c>
      <c r="D566" s="356" t="s">
        <v>5</v>
      </c>
      <c r="E566" s="356">
        <v>28</v>
      </c>
      <c r="F566" s="211"/>
      <c r="G566" s="356" t="s">
        <v>669</v>
      </c>
      <c r="H566" s="186"/>
    </row>
    <row r="567" spans="2:8" ht="15" x14ac:dyDescent="0.2">
      <c r="B567" s="421"/>
      <c r="C567" s="356" t="s">
        <v>46</v>
      </c>
      <c r="D567" s="356" t="s">
        <v>5</v>
      </c>
      <c r="E567" s="356">
        <v>29</v>
      </c>
      <c r="F567" s="211"/>
      <c r="G567" s="356" t="s">
        <v>730</v>
      </c>
      <c r="H567" s="186"/>
    </row>
    <row r="568" spans="2:8" ht="15" x14ac:dyDescent="0.2">
      <c r="B568" s="421"/>
      <c r="C568" s="356" t="s">
        <v>46</v>
      </c>
      <c r="D568" s="356" t="s">
        <v>5</v>
      </c>
      <c r="E568" s="356">
        <v>30</v>
      </c>
      <c r="F568" s="211"/>
      <c r="G568" s="356" t="s">
        <v>731</v>
      </c>
      <c r="H568" s="186"/>
    </row>
    <row r="569" spans="2:8" ht="15" x14ac:dyDescent="0.2">
      <c r="B569" s="421"/>
      <c r="C569" s="356" t="s">
        <v>46</v>
      </c>
      <c r="D569" s="356" t="s">
        <v>6</v>
      </c>
      <c r="E569" s="356">
        <v>31</v>
      </c>
      <c r="F569" s="211"/>
      <c r="G569" s="356" t="s">
        <v>577</v>
      </c>
      <c r="H569" s="186"/>
    </row>
    <row r="570" spans="2:8" ht="15" x14ac:dyDescent="0.2">
      <c r="B570" s="421"/>
      <c r="C570" s="356" t="s">
        <v>46</v>
      </c>
      <c r="D570" s="356" t="s">
        <v>6</v>
      </c>
      <c r="E570" s="356">
        <v>32</v>
      </c>
      <c r="F570" s="211"/>
      <c r="G570" s="356" t="s">
        <v>402</v>
      </c>
      <c r="H570" s="186"/>
    </row>
    <row r="571" spans="2:8" ht="16" thickBot="1" x14ac:dyDescent="0.25">
      <c r="B571" s="421"/>
      <c r="C571" s="356" t="s">
        <v>46</v>
      </c>
      <c r="D571" s="356" t="s">
        <v>6</v>
      </c>
      <c r="E571" s="462">
        <v>33</v>
      </c>
      <c r="F571" s="214"/>
      <c r="G571" s="356" t="s">
        <v>403</v>
      </c>
      <c r="H571" s="186"/>
    </row>
    <row r="572" spans="2:8" x14ac:dyDescent="0.25">
      <c r="B572" s="422"/>
      <c r="C572" s="358"/>
      <c r="D572" s="423"/>
      <c r="E572" s="288" t="s">
        <v>786</v>
      </c>
      <c r="F572" s="289">
        <f>SUM(F539:F571)</f>
        <v>0</v>
      </c>
      <c r="G572" s="358"/>
      <c r="H572" s="186"/>
    </row>
    <row r="573" spans="2:8" x14ac:dyDescent="0.25">
      <c r="B573" s="422"/>
      <c r="C573" s="356"/>
      <c r="D573" s="423"/>
      <c r="E573" s="290" t="s">
        <v>784</v>
      </c>
      <c r="F573" s="291">
        <f>COUNTIF(F539:F571,"&lt;&gt;*")</f>
        <v>33</v>
      </c>
      <c r="G573" s="358"/>
      <c r="H573" s="186"/>
    </row>
    <row r="574" spans="2:8" x14ac:dyDescent="0.25">
      <c r="B574" s="422"/>
      <c r="C574" s="356"/>
      <c r="D574" s="423"/>
      <c r="E574" s="290" t="s">
        <v>785</v>
      </c>
      <c r="F574" s="292">
        <f>F573/E571</f>
        <v>1</v>
      </c>
      <c r="G574" s="358"/>
      <c r="H574" s="186"/>
    </row>
    <row r="575" spans="2:8" ht="20" thickBot="1" x14ac:dyDescent="0.3">
      <c r="B575" s="424"/>
      <c r="C575" s="356"/>
      <c r="D575" s="423"/>
      <c r="E575" s="293" t="s">
        <v>787</v>
      </c>
      <c r="F575" s="294">
        <f>F572/F573</f>
        <v>0</v>
      </c>
      <c r="G575" s="358"/>
      <c r="H575" s="186"/>
    </row>
    <row r="576" spans="2:8" ht="15" x14ac:dyDescent="0.2">
      <c r="B576" s="425" t="s">
        <v>363</v>
      </c>
      <c r="C576" s="359" t="s">
        <v>47</v>
      </c>
      <c r="D576" s="359" t="s">
        <v>524</v>
      </c>
      <c r="E576" s="463">
        <v>1</v>
      </c>
      <c r="F576" s="216"/>
      <c r="G576" s="359" t="s">
        <v>542</v>
      </c>
      <c r="H576" s="186"/>
    </row>
    <row r="577" spans="2:8" ht="15" x14ac:dyDescent="0.2">
      <c r="B577" s="425"/>
      <c r="C577" s="359" t="s">
        <v>47</v>
      </c>
      <c r="D577" s="359" t="s">
        <v>524</v>
      </c>
      <c r="E577" s="359">
        <v>2</v>
      </c>
      <c r="F577" s="215"/>
      <c r="G577" s="359" t="s">
        <v>543</v>
      </c>
      <c r="H577" s="186"/>
    </row>
    <row r="578" spans="2:8" ht="15" x14ac:dyDescent="0.2">
      <c r="B578" s="425"/>
      <c r="C578" s="359" t="s">
        <v>47</v>
      </c>
      <c r="D578" s="359" t="s">
        <v>524</v>
      </c>
      <c r="E578" s="359">
        <v>3</v>
      </c>
      <c r="F578" s="215"/>
      <c r="G578" s="359" t="s">
        <v>769</v>
      </c>
      <c r="H578" s="186"/>
    </row>
    <row r="579" spans="2:8" ht="15" x14ac:dyDescent="0.2">
      <c r="B579" s="425"/>
      <c r="C579" s="359" t="s">
        <v>47</v>
      </c>
      <c r="D579" s="359" t="s">
        <v>524</v>
      </c>
      <c r="E579" s="359">
        <v>4</v>
      </c>
      <c r="F579" s="215"/>
      <c r="G579" s="359" t="s">
        <v>544</v>
      </c>
      <c r="H579" s="186"/>
    </row>
    <row r="580" spans="2:8" ht="15" x14ac:dyDescent="0.2">
      <c r="B580" s="425"/>
      <c r="C580" s="359" t="s">
        <v>47</v>
      </c>
      <c r="D580" s="359" t="s">
        <v>524</v>
      </c>
      <c r="E580" s="359">
        <v>5</v>
      </c>
      <c r="F580" s="215"/>
      <c r="G580" s="359" t="s">
        <v>545</v>
      </c>
      <c r="H580" s="186"/>
    </row>
    <row r="581" spans="2:8" ht="15" x14ac:dyDescent="0.2">
      <c r="B581" s="425"/>
      <c r="C581" s="359" t="s">
        <v>47</v>
      </c>
      <c r="D581" s="359" t="s">
        <v>6</v>
      </c>
      <c r="E581" s="359">
        <v>6</v>
      </c>
      <c r="F581" s="215"/>
      <c r="G581" s="359" t="s">
        <v>534</v>
      </c>
      <c r="H581" s="186"/>
    </row>
    <row r="582" spans="2:8" ht="14" customHeight="1" x14ac:dyDescent="0.2">
      <c r="B582" s="425"/>
      <c r="C582" s="359" t="s">
        <v>47</v>
      </c>
      <c r="D582" s="359" t="s">
        <v>524</v>
      </c>
      <c r="E582" s="359">
        <v>7</v>
      </c>
      <c r="F582" s="215"/>
      <c r="G582" s="359" t="s">
        <v>695</v>
      </c>
      <c r="H582" s="186"/>
    </row>
    <row r="583" spans="2:8" ht="14" customHeight="1" x14ac:dyDescent="0.2">
      <c r="B583" s="425"/>
      <c r="C583" s="359" t="s">
        <v>47</v>
      </c>
      <c r="D583" s="359" t="s">
        <v>7</v>
      </c>
      <c r="E583" s="359">
        <v>8</v>
      </c>
      <c r="F583" s="215"/>
      <c r="G583" s="359" t="s">
        <v>696</v>
      </c>
      <c r="H583" s="186"/>
    </row>
    <row r="584" spans="2:8" ht="15" x14ac:dyDescent="0.2">
      <c r="B584" s="425"/>
      <c r="C584" s="359" t="s">
        <v>47</v>
      </c>
      <c r="D584" s="359" t="s">
        <v>6</v>
      </c>
      <c r="E584" s="359">
        <v>9</v>
      </c>
      <c r="F584" s="215"/>
      <c r="G584" s="359" t="s">
        <v>484</v>
      </c>
      <c r="H584" s="186"/>
    </row>
    <row r="585" spans="2:8" ht="15" x14ac:dyDescent="0.2">
      <c r="B585" s="425"/>
      <c r="C585" s="359" t="s">
        <v>47</v>
      </c>
      <c r="D585" s="359" t="s">
        <v>6</v>
      </c>
      <c r="E585" s="359">
        <v>10</v>
      </c>
      <c r="F585" s="215"/>
      <c r="G585" s="359" t="s">
        <v>485</v>
      </c>
      <c r="H585" s="186"/>
    </row>
    <row r="586" spans="2:8" ht="15" x14ac:dyDescent="0.2">
      <c r="B586" s="425"/>
      <c r="C586" s="359" t="s">
        <v>47</v>
      </c>
      <c r="D586" s="359" t="s">
        <v>524</v>
      </c>
      <c r="E586" s="359">
        <v>11</v>
      </c>
      <c r="F586" s="215"/>
      <c r="G586" s="359" t="s">
        <v>630</v>
      </c>
      <c r="H586" s="186"/>
    </row>
    <row r="587" spans="2:8" ht="14" customHeight="1" x14ac:dyDescent="0.2">
      <c r="B587" s="425"/>
      <c r="C587" s="359" t="s">
        <v>47</v>
      </c>
      <c r="D587" s="359" t="s">
        <v>5</v>
      </c>
      <c r="E587" s="359">
        <v>12</v>
      </c>
      <c r="F587" s="215"/>
      <c r="G587" s="359" t="s">
        <v>519</v>
      </c>
      <c r="H587" s="186"/>
    </row>
    <row r="588" spans="2:8" ht="14" customHeight="1" x14ac:dyDescent="0.2">
      <c r="B588" s="425"/>
      <c r="C588" s="359" t="s">
        <v>47</v>
      </c>
      <c r="D588" s="359" t="s">
        <v>524</v>
      </c>
      <c r="E588" s="359">
        <v>13</v>
      </c>
      <c r="F588" s="215"/>
      <c r="G588" s="359" t="s">
        <v>426</v>
      </c>
      <c r="H588" s="186"/>
    </row>
    <row r="589" spans="2:8" ht="14" customHeight="1" x14ac:dyDescent="0.2">
      <c r="B589" s="425"/>
      <c r="C589" s="359" t="s">
        <v>47</v>
      </c>
      <c r="D589" s="359" t="s">
        <v>524</v>
      </c>
      <c r="E589" s="359">
        <v>14</v>
      </c>
      <c r="F589" s="215"/>
      <c r="G589" s="360" t="s">
        <v>754</v>
      </c>
      <c r="H589" s="186"/>
    </row>
    <row r="590" spans="2:8" ht="15" x14ac:dyDescent="0.2">
      <c r="B590" s="425"/>
      <c r="C590" s="359" t="s">
        <v>47</v>
      </c>
      <c r="D590" s="359" t="s">
        <v>5</v>
      </c>
      <c r="E590" s="359">
        <v>15</v>
      </c>
      <c r="F590" s="215"/>
      <c r="G590" s="359" t="s">
        <v>547</v>
      </c>
      <c r="H590" s="186"/>
    </row>
    <row r="591" spans="2:8" ht="15" x14ac:dyDescent="0.2">
      <c r="B591" s="425"/>
      <c r="C591" s="359" t="s">
        <v>47</v>
      </c>
      <c r="D591" s="359" t="s">
        <v>6</v>
      </c>
      <c r="E591" s="359">
        <v>16</v>
      </c>
      <c r="F591" s="215"/>
      <c r="G591" s="359" t="s">
        <v>536</v>
      </c>
      <c r="H591" s="186"/>
    </row>
    <row r="592" spans="2:8" s="190" customFormat="1" ht="15" x14ac:dyDescent="0.2">
      <c r="B592" s="425"/>
      <c r="C592" s="359" t="s">
        <v>47</v>
      </c>
      <c r="D592" s="359" t="s">
        <v>6</v>
      </c>
      <c r="E592" s="359">
        <v>17</v>
      </c>
      <c r="F592" s="215"/>
      <c r="G592" s="359" t="s">
        <v>637</v>
      </c>
      <c r="H592" s="186"/>
    </row>
    <row r="593" spans="2:8" ht="15" x14ac:dyDescent="0.2">
      <c r="B593" s="425"/>
      <c r="C593" s="359" t="s">
        <v>47</v>
      </c>
      <c r="D593" s="359" t="s">
        <v>6</v>
      </c>
      <c r="E593" s="359">
        <v>18</v>
      </c>
      <c r="F593" s="215"/>
      <c r="G593" s="359" t="s">
        <v>538</v>
      </c>
      <c r="H593" s="186"/>
    </row>
    <row r="594" spans="2:8" ht="15" x14ac:dyDescent="0.2">
      <c r="B594" s="425"/>
      <c r="C594" s="359" t="s">
        <v>47</v>
      </c>
      <c r="D594" s="359" t="s">
        <v>6</v>
      </c>
      <c r="E594" s="359">
        <v>19</v>
      </c>
      <c r="F594" s="215"/>
      <c r="G594" s="359" t="s">
        <v>69</v>
      </c>
      <c r="H594" s="186"/>
    </row>
    <row r="595" spans="2:8" ht="14" customHeight="1" x14ac:dyDescent="0.2">
      <c r="B595" s="425"/>
      <c r="C595" s="359" t="s">
        <v>47</v>
      </c>
      <c r="D595" s="359" t="s">
        <v>7</v>
      </c>
      <c r="E595" s="359">
        <v>20</v>
      </c>
      <c r="F595" s="215"/>
      <c r="G595" s="359" t="s">
        <v>528</v>
      </c>
      <c r="H595" s="186"/>
    </row>
    <row r="596" spans="2:8" ht="14" customHeight="1" x14ac:dyDescent="0.2">
      <c r="B596" s="425"/>
      <c r="C596" s="359" t="s">
        <v>47</v>
      </c>
      <c r="D596" s="359" t="s">
        <v>7</v>
      </c>
      <c r="E596" s="359">
        <v>21</v>
      </c>
      <c r="F596" s="215"/>
      <c r="G596" s="360" t="s">
        <v>546</v>
      </c>
      <c r="H596" s="186"/>
    </row>
    <row r="597" spans="2:8" ht="14" customHeight="1" x14ac:dyDescent="0.2">
      <c r="B597" s="425"/>
      <c r="C597" s="359" t="s">
        <v>47</v>
      </c>
      <c r="D597" s="359" t="s">
        <v>524</v>
      </c>
      <c r="E597" s="359">
        <v>22</v>
      </c>
      <c r="F597" s="215"/>
      <c r="G597" s="359" t="s">
        <v>77</v>
      </c>
      <c r="H597" s="186"/>
    </row>
    <row r="598" spans="2:8" ht="14" customHeight="1" x14ac:dyDescent="0.2">
      <c r="B598" s="425"/>
      <c r="C598" s="359" t="s">
        <v>47</v>
      </c>
      <c r="D598" s="359" t="s">
        <v>7</v>
      </c>
      <c r="E598" s="359">
        <v>23</v>
      </c>
      <c r="F598" s="215"/>
      <c r="G598" s="359" t="s">
        <v>78</v>
      </c>
      <c r="H598" s="186"/>
    </row>
    <row r="599" spans="2:8" ht="14" customHeight="1" x14ac:dyDescent="0.2">
      <c r="B599" s="425"/>
      <c r="C599" s="359" t="s">
        <v>47</v>
      </c>
      <c r="D599" s="359" t="s">
        <v>7</v>
      </c>
      <c r="E599" s="359">
        <v>24</v>
      </c>
      <c r="F599" s="215"/>
      <c r="G599" s="359" t="s">
        <v>79</v>
      </c>
      <c r="H599" s="186"/>
    </row>
    <row r="600" spans="2:8" ht="14" customHeight="1" x14ac:dyDescent="0.2">
      <c r="B600" s="425"/>
      <c r="C600" s="359" t="s">
        <v>47</v>
      </c>
      <c r="D600" s="359" t="s">
        <v>7</v>
      </c>
      <c r="E600" s="359">
        <v>25</v>
      </c>
      <c r="F600" s="215"/>
      <c r="G600" s="359" t="s">
        <v>80</v>
      </c>
      <c r="H600" s="186"/>
    </row>
    <row r="601" spans="2:8" ht="14" customHeight="1" x14ac:dyDescent="0.2">
      <c r="B601" s="425"/>
      <c r="C601" s="359" t="s">
        <v>47</v>
      </c>
      <c r="D601" s="359" t="s">
        <v>7</v>
      </c>
      <c r="E601" s="359">
        <v>26</v>
      </c>
      <c r="F601" s="215"/>
      <c r="G601" s="359" t="s">
        <v>419</v>
      </c>
      <c r="H601" s="186"/>
    </row>
    <row r="602" spans="2:8" ht="14" customHeight="1" x14ac:dyDescent="0.2">
      <c r="B602" s="425"/>
      <c r="C602" s="359" t="s">
        <v>47</v>
      </c>
      <c r="D602" s="359" t="s">
        <v>6</v>
      </c>
      <c r="E602" s="359">
        <v>27</v>
      </c>
      <c r="F602" s="215"/>
      <c r="G602" s="359" t="s">
        <v>603</v>
      </c>
      <c r="H602" s="186"/>
    </row>
    <row r="603" spans="2:8" ht="15" x14ac:dyDescent="0.2">
      <c r="B603" s="425"/>
      <c r="C603" s="359" t="s">
        <v>47</v>
      </c>
      <c r="D603" s="359" t="s">
        <v>5</v>
      </c>
      <c r="E603" s="359">
        <v>28</v>
      </c>
      <c r="F603" s="215"/>
      <c r="G603" s="359" t="s">
        <v>483</v>
      </c>
      <c r="H603" s="186"/>
    </row>
    <row r="604" spans="2:8" ht="15" x14ac:dyDescent="0.2">
      <c r="B604" s="425"/>
      <c r="C604" s="359" t="s">
        <v>47</v>
      </c>
      <c r="D604" s="359" t="s">
        <v>6</v>
      </c>
      <c r="E604" s="359">
        <v>29</v>
      </c>
      <c r="F604" s="215"/>
      <c r="G604" s="359" t="s">
        <v>535</v>
      </c>
      <c r="H604" s="186"/>
    </row>
    <row r="605" spans="2:8" ht="15" x14ac:dyDescent="0.2">
      <c r="B605" s="425"/>
      <c r="C605" s="359" t="s">
        <v>47</v>
      </c>
      <c r="D605" s="359" t="s">
        <v>5</v>
      </c>
      <c r="E605" s="359">
        <v>30</v>
      </c>
      <c r="F605" s="215"/>
      <c r="G605" s="359" t="s">
        <v>539</v>
      </c>
      <c r="H605" s="186"/>
    </row>
    <row r="606" spans="2:8" ht="15" x14ac:dyDescent="0.2">
      <c r="B606" s="425"/>
      <c r="C606" s="359" t="s">
        <v>47</v>
      </c>
      <c r="D606" s="359" t="s">
        <v>6</v>
      </c>
      <c r="E606" s="359">
        <v>31</v>
      </c>
      <c r="F606" s="215"/>
      <c r="G606" s="359" t="s">
        <v>626</v>
      </c>
      <c r="H606" s="186"/>
    </row>
    <row r="607" spans="2:8" ht="15" x14ac:dyDescent="0.2">
      <c r="B607" s="425"/>
      <c r="C607" s="359" t="s">
        <v>47</v>
      </c>
      <c r="D607" s="359" t="s">
        <v>5</v>
      </c>
      <c r="E607" s="359">
        <v>32</v>
      </c>
      <c r="F607" s="215"/>
      <c r="G607" s="359" t="s">
        <v>604</v>
      </c>
      <c r="H607" s="186"/>
    </row>
    <row r="608" spans="2:8" ht="15" x14ac:dyDescent="0.2">
      <c r="B608" s="425"/>
      <c r="C608" s="359" t="s">
        <v>47</v>
      </c>
      <c r="D608" s="359" t="s">
        <v>5</v>
      </c>
      <c r="E608" s="359">
        <v>33</v>
      </c>
      <c r="F608" s="215"/>
      <c r="G608" s="359" t="s">
        <v>605</v>
      </c>
      <c r="H608" s="186"/>
    </row>
    <row r="609" spans="2:8" ht="15" x14ac:dyDescent="0.2">
      <c r="B609" s="425"/>
      <c r="C609" s="359" t="s">
        <v>47</v>
      </c>
      <c r="D609" s="359" t="s">
        <v>7</v>
      </c>
      <c r="E609" s="359">
        <v>34</v>
      </c>
      <c r="F609" s="215"/>
      <c r="G609" s="359" t="s">
        <v>697</v>
      </c>
      <c r="H609" s="186"/>
    </row>
    <row r="610" spans="2:8" ht="15" x14ac:dyDescent="0.2">
      <c r="B610" s="425"/>
      <c r="C610" s="359" t="s">
        <v>47</v>
      </c>
      <c r="D610" s="359" t="s">
        <v>5</v>
      </c>
      <c r="E610" s="359">
        <v>35</v>
      </c>
      <c r="F610" s="215"/>
      <c r="G610" s="359" t="s">
        <v>606</v>
      </c>
      <c r="H610" s="186"/>
    </row>
    <row r="611" spans="2:8" ht="15" x14ac:dyDescent="0.2">
      <c r="B611" s="425"/>
      <c r="C611" s="359" t="s">
        <v>47</v>
      </c>
      <c r="D611" s="359" t="s">
        <v>5</v>
      </c>
      <c r="E611" s="359">
        <v>36</v>
      </c>
      <c r="F611" s="215"/>
      <c r="G611" s="359" t="s">
        <v>627</v>
      </c>
      <c r="H611" s="186"/>
    </row>
    <row r="612" spans="2:8" ht="15" x14ac:dyDescent="0.2">
      <c r="B612" s="425"/>
      <c r="C612" s="359" t="s">
        <v>47</v>
      </c>
      <c r="D612" s="359" t="s">
        <v>5</v>
      </c>
      <c r="E612" s="359">
        <v>37</v>
      </c>
      <c r="F612" s="215"/>
      <c r="G612" s="359" t="s">
        <v>628</v>
      </c>
      <c r="H612" s="186"/>
    </row>
    <row r="613" spans="2:8" ht="15" x14ac:dyDescent="0.2">
      <c r="B613" s="425"/>
      <c r="C613" s="359" t="s">
        <v>47</v>
      </c>
      <c r="D613" s="359" t="s">
        <v>5</v>
      </c>
      <c r="E613" s="359">
        <v>38</v>
      </c>
      <c r="F613" s="215"/>
      <c r="G613" s="359" t="s">
        <v>607</v>
      </c>
      <c r="H613" s="186"/>
    </row>
    <row r="614" spans="2:8" ht="15" x14ac:dyDescent="0.2">
      <c r="B614" s="425"/>
      <c r="C614" s="359" t="s">
        <v>47</v>
      </c>
      <c r="D614" s="359" t="s">
        <v>5</v>
      </c>
      <c r="E614" s="359">
        <v>39</v>
      </c>
      <c r="F614" s="215"/>
      <c r="G614" s="359" t="s">
        <v>392</v>
      </c>
      <c r="H614" s="186"/>
    </row>
    <row r="615" spans="2:8" ht="15" x14ac:dyDescent="0.2">
      <c r="B615" s="425"/>
      <c r="C615" s="359" t="s">
        <v>47</v>
      </c>
      <c r="D615" s="359" t="s">
        <v>5</v>
      </c>
      <c r="E615" s="359">
        <v>40</v>
      </c>
      <c r="F615" s="215"/>
      <c r="G615" s="359" t="s">
        <v>633</v>
      </c>
      <c r="H615" s="186"/>
    </row>
    <row r="616" spans="2:8" ht="15" x14ac:dyDescent="0.2">
      <c r="B616" s="425"/>
      <c r="C616" s="359" t="s">
        <v>47</v>
      </c>
      <c r="D616" s="359" t="s">
        <v>5</v>
      </c>
      <c r="E616" s="359">
        <v>41</v>
      </c>
      <c r="F616" s="215"/>
      <c r="G616" s="359" t="s">
        <v>625</v>
      </c>
      <c r="H616" s="186"/>
    </row>
    <row r="617" spans="2:8" ht="15" x14ac:dyDescent="0.2">
      <c r="B617" s="425"/>
      <c r="C617" s="359" t="s">
        <v>47</v>
      </c>
      <c r="D617" s="359" t="s">
        <v>5</v>
      </c>
      <c r="E617" s="359">
        <v>42</v>
      </c>
      <c r="F617" s="215"/>
      <c r="G617" s="359" t="s">
        <v>608</v>
      </c>
      <c r="H617" s="186"/>
    </row>
    <row r="618" spans="2:8" ht="15" x14ac:dyDescent="0.2">
      <c r="B618" s="425"/>
      <c r="C618" s="359" t="s">
        <v>47</v>
      </c>
      <c r="D618" s="359" t="s">
        <v>5</v>
      </c>
      <c r="E618" s="359">
        <v>43</v>
      </c>
      <c r="F618" s="215"/>
      <c r="G618" s="359" t="s">
        <v>629</v>
      </c>
      <c r="H618" s="186"/>
    </row>
    <row r="619" spans="2:8" ht="15" x14ac:dyDescent="0.2">
      <c r="B619" s="425"/>
      <c r="C619" s="359" t="s">
        <v>47</v>
      </c>
      <c r="D619" s="359" t="s">
        <v>5</v>
      </c>
      <c r="E619" s="359">
        <v>44</v>
      </c>
      <c r="F619" s="215"/>
      <c r="G619" s="359" t="s">
        <v>587</v>
      </c>
      <c r="H619" s="186"/>
    </row>
    <row r="620" spans="2:8" ht="15" x14ac:dyDescent="0.2">
      <c r="B620" s="425"/>
      <c r="C620" s="359" t="s">
        <v>47</v>
      </c>
      <c r="D620" s="359" t="s">
        <v>5</v>
      </c>
      <c r="E620" s="359">
        <v>45</v>
      </c>
      <c r="F620" s="215"/>
      <c r="G620" s="360" t="s">
        <v>730</v>
      </c>
      <c r="H620" s="186"/>
    </row>
    <row r="621" spans="2:8" ht="15" x14ac:dyDescent="0.2">
      <c r="B621" s="425"/>
      <c r="C621" s="359" t="s">
        <v>47</v>
      </c>
      <c r="D621" s="359" t="s">
        <v>5</v>
      </c>
      <c r="E621" s="359">
        <v>46</v>
      </c>
      <c r="F621" s="215"/>
      <c r="G621" s="361" t="s">
        <v>731</v>
      </c>
      <c r="H621" s="186"/>
    </row>
    <row r="622" spans="2:8" ht="15" x14ac:dyDescent="0.2">
      <c r="B622" s="425"/>
      <c r="C622" s="359" t="s">
        <v>47</v>
      </c>
      <c r="D622" s="359" t="s">
        <v>6</v>
      </c>
      <c r="E622" s="359">
        <v>47</v>
      </c>
      <c r="F622" s="215"/>
      <c r="G622" s="359" t="s">
        <v>577</v>
      </c>
      <c r="H622" s="186"/>
    </row>
    <row r="623" spans="2:8" ht="15" x14ac:dyDescent="0.2">
      <c r="B623" s="425"/>
      <c r="C623" s="359" t="s">
        <v>47</v>
      </c>
      <c r="D623" s="359" t="s">
        <v>6</v>
      </c>
      <c r="E623" s="359">
        <v>48</v>
      </c>
      <c r="F623" s="215"/>
      <c r="G623" s="359" t="s">
        <v>402</v>
      </c>
      <c r="H623" s="186"/>
    </row>
    <row r="624" spans="2:8" ht="16" thickBot="1" x14ac:dyDescent="0.25">
      <c r="B624" s="425"/>
      <c r="C624" s="359" t="s">
        <v>47</v>
      </c>
      <c r="D624" s="359" t="s">
        <v>6</v>
      </c>
      <c r="E624" s="464">
        <v>49</v>
      </c>
      <c r="F624" s="217"/>
      <c r="G624" s="359" t="s">
        <v>403</v>
      </c>
      <c r="H624" s="186"/>
    </row>
    <row r="625" spans="2:8" x14ac:dyDescent="0.25">
      <c r="B625" s="426"/>
      <c r="C625" s="362"/>
      <c r="D625" s="427"/>
      <c r="E625" s="295" t="s">
        <v>786</v>
      </c>
      <c r="F625" s="183">
        <f>SUM(F576:F624)</f>
        <v>0</v>
      </c>
      <c r="G625" s="362"/>
      <c r="H625" s="186"/>
    </row>
    <row r="626" spans="2:8" x14ac:dyDescent="0.25">
      <c r="B626" s="426"/>
      <c r="C626" s="359"/>
      <c r="D626" s="427"/>
      <c r="E626" s="296" t="s">
        <v>784</v>
      </c>
      <c r="F626" s="297">
        <f>COUNTIF(F576:F624,"&lt;&gt;*")</f>
        <v>49</v>
      </c>
      <c r="G626" s="362"/>
      <c r="H626" s="186"/>
    </row>
    <row r="627" spans="2:8" x14ac:dyDescent="0.25">
      <c r="B627" s="426"/>
      <c r="C627" s="359"/>
      <c r="D627" s="427"/>
      <c r="E627" s="296" t="s">
        <v>785</v>
      </c>
      <c r="F627" s="298">
        <f>F626/E624</f>
        <v>1</v>
      </c>
      <c r="G627" s="362"/>
      <c r="H627" s="186"/>
    </row>
    <row r="628" spans="2:8" ht="20" thickBot="1" x14ac:dyDescent="0.3">
      <c r="B628" s="428"/>
      <c r="C628" s="359"/>
      <c r="D628" s="427"/>
      <c r="E628" s="299" t="s">
        <v>787</v>
      </c>
      <c r="F628" s="300">
        <f>F625/F626</f>
        <v>0</v>
      </c>
      <c r="G628" s="362"/>
      <c r="H628" s="186"/>
    </row>
    <row r="629" spans="2:8" ht="15" x14ac:dyDescent="0.2">
      <c r="B629" s="429" t="s">
        <v>364</v>
      </c>
      <c r="C629" s="363" t="s">
        <v>48</v>
      </c>
      <c r="D629" s="363" t="s">
        <v>5</v>
      </c>
      <c r="E629" s="465">
        <v>1</v>
      </c>
      <c r="F629" s="219"/>
      <c r="G629" s="363" t="s">
        <v>749</v>
      </c>
      <c r="H629" s="186"/>
    </row>
    <row r="630" spans="2:8" ht="15" x14ac:dyDescent="0.2">
      <c r="B630" s="429"/>
      <c r="C630" s="363" t="s">
        <v>48</v>
      </c>
      <c r="D630" s="363" t="s">
        <v>524</v>
      </c>
      <c r="E630" s="363">
        <v>2</v>
      </c>
      <c r="F630" s="218"/>
      <c r="G630" s="363" t="s">
        <v>683</v>
      </c>
      <c r="H630" s="186"/>
    </row>
    <row r="631" spans="2:8" ht="15" x14ac:dyDescent="0.2">
      <c r="B631" s="429"/>
      <c r="C631" s="363" t="s">
        <v>48</v>
      </c>
      <c r="D631" s="363" t="s">
        <v>7</v>
      </c>
      <c r="E631" s="363">
        <v>3</v>
      </c>
      <c r="F631" s="218"/>
      <c r="G631" s="363" t="s">
        <v>85</v>
      </c>
      <c r="H631" s="186"/>
    </row>
    <row r="632" spans="2:8" ht="15" x14ac:dyDescent="0.2">
      <c r="B632" s="429"/>
      <c r="C632" s="363" t="s">
        <v>48</v>
      </c>
      <c r="D632" s="363" t="s">
        <v>524</v>
      </c>
      <c r="E632" s="363">
        <v>4</v>
      </c>
      <c r="F632" s="218"/>
      <c r="G632" s="363" t="s">
        <v>602</v>
      </c>
      <c r="H632" s="186"/>
    </row>
    <row r="633" spans="2:8" ht="15" x14ac:dyDescent="0.2">
      <c r="B633" s="429"/>
      <c r="C633" s="363" t="s">
        <v>48</v>
      </c>
      <c r="D633" s="363" t="s">
        <v>7</v>
      </c>
      <c r="E633" s="363">
        <v>5</v>
      </c>
      <c r="F633" s="218"/>
      <c r="G633" s="363" t="s">
        <v>439</v>
      </c>
      <c r="H633" s="186"/>
    </row>
    <row r="634" spans="2:8" ht="15" x14ac:dyDescent="0.2">
      <c r="B634" s="429"/>
      <c r="C634" s="363" t="s">
        <v>48</v>
      </c>
      <c r="D634" s="363" t="s">
        <v>7</v>
      </c>
      <c r="E634" s="363">
        <v>6</v>
      </c>
      <c r="F634" s="218"/>
      <c r="G634" s="363" t="s">
        <v>631</v>
      </c>
      <c r="H634" s="186"/>
    </row>
    <row r="635" spans="2:8" ht="15" x14ac:dyDescent="0.2">
      <c r="B635" s="429"/>
      <c r="C635" s="363" t="s">
        <v>48</v>
      </c>
      <c r="D635" s="363" t="s">
        <v>7</v>
      </c>
      <c r="E635" s="363">
        <v>7</v>
      </c>
      <c r="F635" s="218"/>
      <c r="G635" s="363" t="s">
        <v>632</v>
      </c>
      <c r="H635" s="186"/>
    </row>
    <row r="636" spans="2:8" ht="15" x14ac:dyDescent="0.2">
      <c r="B636" s="429"/>
      <c r="C636" s="363" t="s">
        <v>48</v>
      </c>
      <c r="D636" s="363" t="s">
        <v>6</v>
      </c>
      <c r="E636" s="363">
        <v>8</v>
      </c>
      <c r="F636" s="218"/>
      <c r="G636" s="363" t="s">
        <v>626</v>
      </c>
      <c r="H636" s="186"/>
    </row>
    <row r="637" spans="2:8" ht="15" x14ac:dyDescent="0.2">
      <c r="B637" s="429"/>
      <c r="C637" s="363" t="s">
        <v>48</v>
      </c>
      <c r="D637" s="363" t="s">
        <v>5</v>
      </c>
      <c r="E637" s="363">
        <v>9</v>
      </c>
      <c r="F637" s="218"/>
      <c r="G637" s="363" t="s">
        <v>604</v>
      </c>
      <c r="H637" s="186"/>
    </row>
    <row r="638" spans="2:8" ht="15" x14ac:dyDescent="0.2">
      <c r="B638" s="429"/>
      <c r="C638" s="363" t="s">
        <v>48</v>
      </c>
      <c r="D638" s="363" t="s">
        <v>5</v>
      </c>
      <c r="E638" s="363">
        <v>10</v>
      </c>
      <c r="F638" s="218"/>
      <c r="G638" s="363" t="s">
        <v>605</v>
      </c>
      <c r="H638" s="186"/>
    </row>
    <row r="639" spans="2:8" ht="15" x14ac:dyDescent="0.2">
      <c r="B639" s="429"/>
      <c r="C639" s="363" t="s">
        <v>48</v>
      </c>
      <c r="D639" s="363" t="s">
        <v>7</v>
      </c>
      <c r="E639" s="363">
        <v>11</v>
      </c>
      <c r="F639" s="218"/>
      <c r="G639" s="363" t="s">
        <v>692</v>
      </c>
      <c r="H639" s="186"/>
    </row>
    <row r="640" spans="2:8" ht="15" x14ac:dyDescent="0.2">
      <c r="B640" s="429"/>
      <c r="C640" s="363" t="s">
        <v>48</v>
      </c>
      <c r="D640" s="363" t="s">
        <v>5</v>
      </c>
      <c r="E640" s="363">
        <v>12</v>
      </c>
      <c r="F640" s="218"/>
      <c r="G640" s="363" t="s">
        <v>606</v>
      </c>
      <c r="H640" s="186"/>
    </row>
    <row r="641" spans="2:8" ht="15" x14ac:dyDescent="0.2">
      <c r="B641" s="429"/>
      <c r="C641" s="363" t="s">
        <v>48</v>
      </c>
      <c r="D641" s="363" t="s">
        <v>5</v>
      </c>
      <c r="E641" s="363">
        <v>13</v>
      </c>
      <c r="F641" s="218"/>
      <c r="G641" s="363" t="s">
        <v>627</v>
      </c>
      <c r="H641" s="186"/>
    </row>
    <row r="642" spans="2:8" ht="15" x14ac:dyDescent="0.2">
      <c r="B642" s="429"/>
      <c r="C642" s="363" t="s">
        <v>48</v>
      </c>
      <c r="D642" s="363" t="s">
        <v>5</v>
      </c>
      <c r="E642" s="363">
        <v>14</v>
      </c>
      <c r="F642" s="218"/>
      <c r="G642" s="363" t="s">
        <v>607</v>
      </c>
      <c r="H642" s="186"/>
    </row>
    <row r="643" spans="2:8" ht="15" x14ac:dyDescent="0.2">
      <c r="B643" s="429"/>
      <c r="C643" s="363" t="s">
        <v>48</v>
      </c>
      <c r="D643" s="363" t="s">
        <v>5</v>
      </c>
      <c r="E643" s="363">
        <v>15</v>
      </c>
      <c r="F643" s="218"/>
      <c r="G643" s="363" t="s">
        <v>392</v>
      </c>
      <c r="H643" s="186"/>
    </row>
    <row r="644" spans="2:8" ht="15" x14ac:dyDescent="0.2">
      <c r="B644" s="429"/>
      <c r="C644" s="363" t="s">
        <v>48</v>
      </c>
      <c r="D644" s="363" t="s">
        <v>5</v>
      </c>
      <c r="E644" s="363">
        <v>16</v>
      </c>
      <c r="F644" s="218"/>
      <c r="G644" s="363" t="s">
        <v>608</v>
      </c>
      <c r="H644" s="186"/>
    </row>
    <row r="645" spans="2:8" ht="15" x14ac:dyDescent="0.2">
      <c r="B645" s="429"/>
      <c r="C645" s="363" t="s">
        <v>48</v>
      </c>
      <c r="D645" s="363" t="s">
        <v>5</v>
      </c>
      <c r="E645" s="363">
        <v>17</v>
      </c>
      <c r="F645" s="218"/>
      <c r="G645" s="363" t="s">
        <v>609</v>
      </c>
      <c r="H645" s="186"/>
    </row>
    <row r="646" spans="2:8" ht="15" x14ac:dyDescent="0.2">
      <c r="B646" s="429"/>
      <c r="C646" s="363" t="s">
        <v>48</v>
      </c>
      <c r="D646" s="363" t="s">
        <v>5</v>
      </c>
      <c r="E646" s="363">
        <v>18</v>
      </c>
      <c r="F646" s="218"/>
      <c r="G646" s="364" t="s">
        <v>730</v>
      </c>
      <c r="H646" s="186"/>
    </row>
    <row r="647" spans="2:8" ht="15" x14ac:dyDescent="0.2">
      <c r="B647" s="429"/>
      <c r="C647" s="363" t="s">
        <v>48</v>
      </c>
      <c r="D647" s="363" t="s">
        <v>5</v>
      </c>
      <c r="E647" s="363">
        <v>19</v>
      </c>
      <c r="F647" s="218"/>
      <c r="G647" s="365" t="s">
        <v>731</v>
      </c>
      <c r="H647" s="186"/>
    </row>
    <row r="648" spans="2:8" ht="15" x14ac:dyDescent="0.2">
      <c r="B648" s="429"/>
      <c r="C648" s="363" t="s">
        <v>48</v>
      </c>
      <c r="D648" s="363" t="s">
        <v>6</v>
      </c>
      <c r="E648" s="363">
        <v>20</v>
      </c>
      <c r="F648" s="218"/>
      <c r="G648" s="363" t="s">
        <v>577</v>
      </c>
      <c r="H648" s="186"/>
    </row>
    <row r="649" spans="2:8" ht="15" x14ac:dyDescent="0.2">
      <c r="B649" s="429"/>
      <c r="C649" s="363" t="s">
        <v>48</v>
      </c>
      <c r="D649" s="363" t="s">
        <v>6</v>
      </c>
      <c r="E649" s="363">
        <v>21</v>
      </c>
      <c r="F649" s="218"/>
      <c r="G649" s="363" t="s">
        <v>610</v>
      </c>
      <c r="H649" s="186"/>
    </row>
    <row r="650" spans="2:8" ht="16" thickBot="1" x14ac:dyDescent="0.25">
      <c r="B650" s="429"/>
      <c r="C650" s="363" t="s">
        <v>48</v>
      </c>
      <c r="D650" s="363" t="s">
        <v>6</v>
      </c>
      <c r="E650" s="466">
        <v>22</v>
      </c>
      <c r="F650" s="220"/>
      <c r="G650" s="363" t="s">
        <v>403</v>
      </c>
      <c r="H650" s="186"/>
    </row>
    <row r="651" spans="2:8" x14ac:dyDescent="0.25">
      <c r="B651" s="430"/>
      <c r="C651" s="366"/>
      <c r="D651" s="431"/>
      <c r="E651" s="301" t="s">
        <v>786</v>
      </c>
      <c r="F651" s="302">
        <f>SUM(F629:F650)</f>
        <v>0</v>
      </c>
      <c r="G651" s="366"/>
      <c r="H651" s="186"/>
    </row>
    <row r="652" spans="2:8" x14ac:dyDescent="0.25">
      <c r="B652" s="430"/>
      <c r="C652" s="363"/>
      <c r="D652" s="431"/>
      <c r="E652" s="303" t="s">
        <v>784</v>
      </c>
      <c r="F652" s="304">
        <f>COUNTIF(F629:F650,"&lt;&gt;*")</f>
        <v>22</v>
      </c>
      <c r="G652" s="366"/>
      <c r="H652" s="186"/>
    </row>
    <row r="653" spans="2:8" x14ac:dyDescent="0.25">
      <c r="B653" s="430"/>
      <c r="C653" s="363"/>
      <c r="D653" s="431"/>
      <c r="E653" s="303" t="s">
        <v>785</v>
      </c>
      <c r="F653" s="305">
        <f>F652/E650</f>
        <v>1</v>
      </c>
      <c r="G653" s="366"/>
      <c r="H653" s="186"/>
    </row>
    <row r="654" spans="2:8" ht="20" thickBot="1" x14ac:dyDescent="0.3">
      <c r="B654" s="432"/>
      <c r="C654" s="363"/>
      <c r="D654" s="431"/>
      <c r="E654" s="306" t="s">
        <v>787</v>
      </c>
      <c r="F654" s="307">
        <f>F651/F652</f>
        <v>0</v>
      </c>
      <c r="G654" s="366"/>
      <c r="H654" s="186"/>
    </row>
    <row r="655" spans="2:8" ht="15" x14ac:dyDescent="0.2">
      <c r="B655" s="433" t="s">
        <v>365</v>
      </c>
      <c r="C655" s="367" t="s">
        <v>49</v>
      </c>
      <c r="D655" s="367" t="s">
        <v>524</v>
      </c>
      <c r="E655" s="467">
        <v>1</v>
      </c>
      <c r="F655" s="222"/>
      <c r="G655" s="367" t="s">
        <v>415</v>
      </c>
      <c r="H655" s="186"/>
    </row>
    <row r="656" spans="2:8" ht="15" x14ac:dyDescent="0.2">
      <c r="B656" s="433"/>
      <c r="C656" s="367" t="s">
        <v>49</v>
      </c>
      <c r="D656" s="367" t="s">
        <v>5</v>
      </c>
      <c r="E656" s="367">
        <v>2</v>
      </c>
      <c r="F656" s="221"/>
      <c r="G656" s="367" t="s">
        <v>698</v>
      </c>
      <c r="H656" s="186"/>
    </row>
    <row r="657" spans="2:8" ht="15" x14ac:dyDescent="0.2">
      <c r="B657" s="433"/>
      <c r="C657" s="367" t="s">
        <v>49</v>
      </c>
      <c r="D657" s="367" t="s">
        <v>524</v>
      </c>
      <c r="E657" s="367">
        <v>3</v>
      </c>
      <c r="F657" s="221"/>
      <c r="G657" s="367" t="s">
        <v>59</v>
      </c>
      <c r="H657" s="186"/>
    </row>
    <row r="658" spans="2:8" ht="15" x14ac:dyDescent="0.2">
      <c r="B658" s="433"/>
      <c r="C658" s="367" t="s">
        <v>49</v>
      </c>
      <c r="D658" s="367" t="s">
        <v>5</v>
      </c>
      <c r="E658" s="367">
        <v>4</v>
      </c>
      <c r="F658" s="221"/>
      <c r="G658" s="367" t="s">
        <v>684</v>
      </c>
      <c r="H658" s="186"/>
    </row>
    <row r="659" spans="2:8" ht="15" x14ac:dyDescent="0.2">
      <c r="B659" s="433"/>
      <c r="C659" s="367" t="s">
        <v>49</v>
      </c>
      <c r="D659" s="367" t="s">
        <v>5</v>
      </c>
      <c r="E659" s="367">
        <v>5</v>
      </c>
      <c r="F659" s="221"/>
      <c r="G659" s="367" t="s">
        <v>52</v>
      </c>
      <c r="H659" s="186"/>
    </row>
    <row r="660" spans="2:8" ht="15" x14ac:dyDescent="0.2">
      <c r="B660" s="433"/>
      <c r="C660" s="367" t="s">
        <v>49</v>
      </c>
      <c r="D660" s="367" t="s">
        <v>5</v>
      </c>
      <c r="E660" s="367">
        <v>6</v>
      </c>
      <c r="F660" s="221"/>
      <c r="G660" s="367" t="s">
        <v>688</v>
      </c>
      <c r="H660" s="186"/>
    </row>
    <row r="661" spans="2:8" ht="15" x14ac:dyDescent="0.2">
      <c r="B661" s="433"/>
      <c r="C661" s="367" t="s">
        <v>49</v>
      </c>
      <c r="D661" s="367" t="s">
        <v>5</v>
      </c>
      <c r="E661" s="367">
        <v>7</v>
      </c>
      <c r="F661" s="221"/>
      <c r="G661" s="367" t="s">
        <v>338</v>
      </c>
      <c r="H661" s="186"/>
    </row>
    <row r="662" spans="2:8" s="190" customFormat="1" ht="15" x14ac:dyDescent="0.2">
      <c r="B662" s="433"/>
      <c r="C662" s="367" t="s">
        <v>49</v>
      </c>
      <c r="D662" s="367" t="s">
        <v>524</v>
      </c>
      <c r="E662" s="367">
        <v>8</v>
      </c>
      <c r="F662" s="221"/>
      <c r="G662" s="367" t="s">
        <v>414</v>
      </c>
      <c r="H662" s="186"/>
    </row>
    <row r="663" spans="2:8" ht="15" x14ac:dyDescent="0.2">
      <c r="B663" s="433"/>
      <c r="C663" s="367" t="s">
        <v>49</v>
      </c>
      <c r="D663" s="367" t="s">
        <v>524</v>
      </c>
      <c r="E663" s="367">
        <v>9</v>
      </c>
      <c r="F663" s="221"/>
      <c r="G663" s="367" t="s">
        <v>635</v>
      </c>
      <c r="H663" s="186"/>
    </row>
    <row r="664" spans="2:8" ht="15" x14ac:dyDescent="0.2">
      <c r="B664" s="433"/>
      <c r="C664" s="367" t="s">
        <v>49</v>
      </c>
      <c r="D664" s="367" t="s">
        <v>524</v>
      </c>
      <c r="E664" s="367">
        <v>10</v>
      </c>
      <c r="F664" s="221"/>
      <c r="G664" s="367" t="s">
        <v>723</v>
      </c>
      <c r="H664" s="186"/>
    </row>
    <row r="665" spans="2:8" ht="15" x14ac:dyDescent="0.2">
      <c r="B665" s="433"/>
      <c r="C665" s="367" t="s">
        <v>49</v>
      </c>
      <c r="D665" s="367" t="s">
        <v>524</v>
      </c>
      <c r="E665" s="367">
        <v>11</v>
      </c>
      <c r="F665" s="221"/>
      <c r="G665" s="367" t="s">
        <v>60</v>
      </c>
      <c r="H665" s="186"/>
    </row>
    <row r="666" spans="2:8" ht="15" x14ac:dyDescent="0.2">
      <c r="B666" s="433"/>
      <c r="C666" s="367" t="s">
        <v>49</v>
      </c>
      <c r="D666" s="367" t="s">
        <v>524</v>
      </c>
      <c r="E666" s="367">
        <v>12</v>
      </c>
      <c r="F666" s="221"/>
      <c r="G666" s="367" t="s">
        <v>454</v>
      </c>
      <c r="H666" s="186"/>
    </row>
    <row r="667" spans="2:8" ht="15" x14ac:dyDescent="0.2">
      <c r="B667" s="433"/>
      <c r="C667" s="367" t="s">
        <v>49</v>
      </c>
      <c r="D667" s="367" t="s">
        <v>524</v>
      </c>
      <c r="E667" s="367">
        <v>13</v>
      </c>
      <c r="F667" s="221"/>
      <c r="G667" s="367" t="s">
        <v>685</v>
      </c>
      <c r="H667" s="186"/>
    </row>
    <row r="668" spans="2:8" ht="15" x14ac:dyDescent="0.2">
      <c r="B668" s="433"/>
      <c r="C668" s="367" t="s">
        <v>49</v>
      </c>
      <c r="D668" s="367" t="s">
        <v>524</v>
      </c>
      <c r="E668" s="367">
        <v>14</v>
      </c>
      <c r="F668" s="221"/>
      <c r="G668" s="367" t="s">
        <v>63</v>
      </c>
      <c r="H668" s="186"/>
    </row>
    <row r="669" spans="2:8" ht="15" x14ac:dyDescent="0.2">
      <c r="B669" s="433"/>
      <c r="C669" s="367" t="s">
        <v>49</v>
      </c>
      <c r="D669" s="367" t="s">
        <v>524</v>
      </c>
      <c r="E669" s="367">
        <v>15</v>
      </c>
      <c r="F669" s="221"/>
      <c r="G669" s="367" t="s">
        <v>379</v>
      </c>
      <c r="H669" s="186"/>
    </row>
    <row r="670" spans="2:8" ht="15" x14ac:dyDescent="0.2">
      <c r="B670" s="433"/>
      <c r="C670" s="367" t="s">
        <v>49</v>
      </c>
      <c r="D670" s="367" t="s">
        <v>524</v>
      </c>
      <c r="E670" s="367">
        <v>16</v>
      </c>
      <c r="F670" s="221"/>
      <c r="G670" s="367" t="s">
        <v>72</v>
      </c>
      <c r="H670" s="186"/>
    </row>
    <row r="671" spans="2:8" ht="15" x14ac:dyDescent="0.2">
      <c r="B671" s="433"/>
      <c r="C671" s="367" t="s">
        <v>49</v>
      </c>
      <c r="D671" s="367" t="s">
        <v>5</v>
      </c>
      <c r="E671" s="367">
        <v>17</v>
      </c>
      <c r="F671" s="221"/>
      <c r="G671" s="367" t="s">
        <v>383</v>
      </c>
      <c r="H671" s="186"/>
    </row>
    <row r="672" spans="2:8" ht="15" x14ac:dyDescent="0.2">
      <c r="B672" s="433"/>
      <c r="C672" s="367" t="s">
        <v>49</v>
      </c>
      <c r="D672" s="367" t="s">
        <v>5</v>
      </c>
      <c r="E672" s="367">
        <v>18</v>
      </c>
      <c r="F672" s="221"/>
      <c r="G672" s="367" t="s">
        <v>349</v>
      </c>
      <c r="H672" s="186"/>
    </row>
    <row r="673" spans="2:8" ht="15" x14ac:dyDescent="0.2">
      <c r="B673" s="433"/>
      <c r="C673" s="367" t="s">
        <v>49</v>
      </c>
      <c r="D673" s="367" t="s">
        <v>5</v>
      </c>
      <c r="E673" s="367">
        <v>19</v>
      </c>
      <c r="F673" s="221"/>
      <c r="G673" s="367" t="s">
        <v>350</v>
      </c>
      <c r="H673" s="186"/>
    </row>
    <row r="674" spans="2:8" ht="15" x14ac:dyDescent="0.2">
      <c r="B674" s="433"/>
      <c r="C674" s="367" t="s">
        <v>49</v>
      </c>
      <c r="D674" s="367" t="s">
        <v>5</v>
      </c>
      <c r="E674" s="367">
        <v>20</v>
      </c>
      <c r="F674" s="221"/>
      <c r="G674" s="367" t="s">
        <v>384</v>
      </c>
      <c r="H674" s="186"/>
    </row>
    <row r="675" spans="2:8" ht="15" x14ac:dyDescent="0.2">
      <c r="B675" s="433"/>
      <c r="C675" s="367" t="s">
        <v>49</v>
      </c>
      <c r="D675" s="367" t="s">
        <v>5</v>
      </c>
      <c r="E675" s="367">
        <v>21</v>
      </c>
      <c r="F675" s="221"/>
      <c r="G675" s="367" t="s">
        <v>385</v>
      </c>
      <c r="H675" s="186"/>
    </row>
    <row r="676" spans="2:8" ht="15" x14ac:dyDescent="0.2">
      <c r="B676" s="433"/>
      <c r="C676" s="367" t="s">
        <v>49</v>
      </c>
      <c r="D676" s="367" t="s">
        <v>5</v>
      </c>
      <c r="E676" s="367">
        <v>22</v>
      </c>
      <c r="F676" s="221"/>
      <c r="G676" s="367" t="s">
        <v>386</v>
      </c>
      <c r="H676" s="186"/>
    </row>
    <row r="677" spans="2:8" ht="15" x14ac:dyDescent="0.2">
      <c r="B677" s="433"/>
      <c r="C677" s="367" t="s">
        <v>49</v>
      </c>
      <c r="D677" s="367" t="s">
        <v>5</v>
      </c>
      <c r="E677" s="367">
        <v>23</v>
      </c>
      <c r="F677" s="221"/>
      <c r="G677" s="367" t="s">
        <v>353</v>
      </c>
      <c r="H677" s="186"/>
    </row>
    <row r="678" spans="2:8" ht="15" x14ac:dyDescent="0.2">
      <c r="B678" s="433"/>
      <c r="C678" s="367" t="s">
        <v>49</v>
      </c>
      <c r="D678" s="367" t="s">
        <v>5</v>
      </c>
      <c r="E678" s="367">
        <v>24</v>
      </c>
      <c r="F678" s="221"/>
      <c r="G678" s="368" t="s">
        <v>368</v>
      </c>
      <c r="H678" s="186"/>
    </row>
    <row r="679" spans="2:8" ht="15" x14ac:dyDescent="0.2">
      <c r="B679" s="433"/>
      <c r="C679" s="367" t="s">
        <v>49</v>
      </c>
      <c r="D679" s="367" t="s">
        <v>5</v>
      </c>
      <c r="E679" s="367">
        <v>25</v>
      </c>
      <c r="F679" s="221"/>
      <c r="G679" s="367" t="s">
        <v>369</v>
      </c>
      <c r="H679" s="186"/>
    </row>
    <row r="680" spans="2:8" ht="15" x14ac:dyDescent="0.2">
      <c r="B680" s="433"/>
      <c r="C680" s="367" t="s">
        <v>49</v>
      </c>
      <c r="D680" s="367" t="s">
        <v>5</v>
      </c>
      <c r="E680" s="367">
        <v>26</v>
      </c>
      <c r="F680" s="221"/>
      <c r="G680" s="367" t="s">
        <v>370</v>
      </c>
      <c r="H680" s="186"/>
    </row>
    <row r="681" spans="2:8" ht="15" x14ac:dyDescent="0.2">
      <c r="B681" s="433"/>
      <c r="C681" s="367" t="s">
        <v>49</v>
      </c>
      <c r="D681" s="367" t="s">
        <v>7</v>
      </c>
      <c r="E681" s="367">
        <v>27</v>
      </c>
      <c r="F681" s="221"/>
      <c r="G681" s="367" t="s">
        <v>371</v>
      </c>
      <c r="H681" s="186"/>
    </row>
    <row r="682" spans="2:8" ht="15" x14ac:dyDescent="0.2">
      <c r="B682" s="433"/>
      <c r="C682" s="367" t="s">
        <v>49</v>
      </c>
      <c r="D682" s="367" t="s">
        <v>5</v>
      </c>
      <c r="E682" s="367">
        <v>28</v>
      </c>
      <c r="F682" s="221"/>
      <c r="G682" s="367" t="s">
        <v>712</v>
      </c>
      <c r="H682" s="186"/>
    </row>
    <row r="683" spans="2:8" ht="15" x14ac:dyDescent="0.2">
      <c r="B683" s="433"/>
      <c r="C683" s="367" t="s">
        <v>49</v>
      </c>
      <c r="D683" s="367" t="s">
        <v>5</v>
      </c>
      <c r="E683" s="367">
        <v>29</v>
      </c>
      <c r="F683" s="221"/>
      <c r="G683" s="367" t="s">
        <v>372</v>
      </c>
      <c r="H683" s="186"/>
    </row>
    <row r="684" spans="2:8" ht="15" x14ac:dyDescent="0.2">
      <c r="B684" s="433"/>
      <c r="C684" s="367" t="s">
        <v>49</v>
      </c>
      <c r="D684" s="367" t="s">
        <v>5</v>
      </c>
      <c r="E684" s="367">
        <v>30</v>
      </c>
      <c r="F684" s="221"/>
      <c r="G684" s="367" t="s">
        <v>373</v>
      </c>
      <c r="H684" s="186"/>
    </row>
    <row r="685" spans="2:8" ht="15" x14ac:dyDescent="0.2">
      <c r="B685" s="433"/>
      <c r="C685" s="367" t="s">
        <v>49</v>
      </c>
      <c r="D685" s="367" t="s">
        <v>524</v>
      </c>
      <c r="E685" s="367">
        <v>31</v>
      </c>
      <c r="F685" s="221"/>
      <c r="G685" s="367" t="s">
        <v>374</v>
      </c>
      <c r="H685" s="186"/>
    </row>
    <row r="686" spans="2:8" ht="15" x14ac:dyDescent="0.2">
      <c r="B686" s="433"/>
      <c r="C686" s="367" t="s">
        <v>49</v>
      </c>
      <c r="D686" s="367" t="s">
        <v>524</v>
      </c>
      <c r="E686" s="367">
        <v>32</v>
      </c>
      <c r="F686" s="221"/>
      <c r="G686" s="367" t="s">
        <v>687</v>
      </c>
      <c r="H686" s="186"/>
    </row>
    <row r="687" spans="2:8" ht="15" x14ac:dyDescent="0.2">
      <c r="B687" s="433"/>
      <c r="C687" s="367" t="s">
        <v>49</v>
      </c>
      <c r="D687" s="367" t="s">
        <v>5</v>
      </c>
      <c r="E687" s="367">
        <v>33</v>
      </c>
      <c r="F687" s="221"/>
      <c r="G687" s="367" t="s">
        <v>713</v>
      </c>
      <c r="H687" s="186"/>
    </row>
    <row r="688" spans="2:8" ht="15" x14ac:dyDescent="0.2">
      <c r="B688" s="433"/>
      <c r="C688" s="367" t="s">
        <v>49</v>
      </c>
      <c r="D688" s="367" t="s">
        <v>5</v>
      </c>
      <c r="E688" s="367">
        <v>34</v>
      </c>
      <c r="F688" s="221"/>
      <c r="G688" s="368" t="s">
        <v>375</v>
      </c>
      <c r="H688" s="186"/>
    </row>
    <row r="689" spans="2:8" s="190" customFormat="1" ht="15" x14ac:dyDescent="0.2">
      <c r="B689" s="433"/>
      <c r="C689" s="367" t="s">
        <v>49</v>
      </c>
      <c r="D689" s="367" t="s">
        <v>5</v>
      </c>
      <c r="E689" s="367">
        <v>35</v>
      </c>
      <c r="F689" s="221"/>
      <c r="G689" s="367" t="s">
        <v>724</v>
      </c>
      <c r="H689" s="186"/>
    </row>
    <row r="690" spans="2:8" s="190" customFormat="1" ht="15" x14ac:dyDescent="0.2">
      <c r="B690" s="433"/>
      <c r="C690" s="367" t="s">
        <v>49</v>
      </c>
      <c r="D690" s="367" t="s">
        <v>5</v>
      </c>
      <c r="E690" s="367">
        <v>36</v>
      </c>
      <c r="F690" s="221"/>
      <c r="G690" s="367" t="s">
        <v>725</v>
      </c>
      <c r="H690" s="186"/>
    </row>
    <row r="691" spans="2:8" s="190" customFormat="1" ht="15" x14ac:dyDescent="0.2">
      <c r="B691" s="433"/>
      <c r="C691" s="367" t="s">
        <v>49</v>
      </c>
      <c r="D691" s="367" t="s">
        <v>5</v>
      </c>
      <c r="E691" s="367">
        <v>37</v>
      </c>
      <c r="F691" s="221"/>
      <c r="G691" s="369" t="s">
        <v>730</v>
      </c>
      <c r="H691" s="186"/>
    </row>
    <row r="692" spans="2:8" ht="15" x14ac:dyDescent="0.2">
      <c r="B692" s="433"/>
      <c r="C692" s="367" t="s">
        <v>49</v>
      </c>
      <c r="D692" s="367" t="s">
        <v>5</v>
      </c>
      <c r="E692" s="367">
        <v>38</v>
      </c>
      <c r="F692" s="221"/>
      <c r="G692" s="370" t="s">
        <v>731</v>
      </c>
      <c r="H692" s="186"/>
    </row>
    <row r="693" spans="2:8" ht="15" x14ac:dyDescent="0.2">
      <c r="B693" s="433"/>
      <c r="C693" s="367" t="s">
        <v>49</v>
      </c>
      <c r="D693" s="367" t="s">
        <v>5</v>
      </c>
      <c r="E693" s="367">
        <v>39</v>
      </c>
      <c r="F693" s="221"/>
      <c r="G693" s="367" t="s">
        <v>377</v>
      </c>
      <c r="H693" s="186"/>
    </row>
    <row r="694" spans="2:8" ht="15" x14ac:dyDescent="0.2">
      <c r="B694" s="433"/>
      <c r="C694" s="367" t="s">
        <v>49</v>
      </c>
      <c r="D694" s="367" t="s">
        <v>5</v>
      </c>
      <c r="E694" s="367">
        <v>40</v>
      </c>
      <c r="F694" s="221"/>
      <c r="G694" s="367" t="s">
        <v>376</v>
      </c>
      <c r="H694" s="186"/>
    </row>
    <row r="695" spans="2:8" ht="15" x14ac:dyDescent="0.2">
      <c r="B695" s="433"/>
      <c r="C695" s="367" t="s">
        <v>49</v>
      </c>
      <c r="D695" s="367" t="s">
        <v>5</v>
      </c>
      <c r="E695" s="367">
        <v>41</v>
      </c>
      <c r="F695" s="221"/>
      <c r="G695" s="368" t="s">
        <v>378</v>
      </c>
      <c r="H695" s="186"/>
    </row>
    <row r="696" spans="2:8" ht="15" x14ac:dyDescent="0.2">
      <c r="B696" s="433"/>
      <c r="C696" s="434" t="s">
        <v>49</v>
      </c>
      <c r="D696" s="367" t="s">
        <v>5</v>
      </c>
      <c r="E696" s="367">
        <v>42</v>
      </c>
      <c r="F696" s="221"/>
      <c r="G696" s="367" t="s">
        <v>381</v>
      </c>
      <c r="H696" s="186"/>
    </row>
    <row r="697" spans="2:8" ht="15" x14ac:dyDescent="0.2">
      <c r="B697" s="433"/>
      <c r="C697" s="434" t="s">
        <v>49</v>
      </c>
      <c r="D697" s="367" t="s">
        <v>524</v>
      </c>
      <c r="E697" s="367">
        <v>43</v>
      </c>
      <c r="F697" s="221"/>
      <c r="G697" s="367" t="s">
        <v>380</v>
      </c>
      <c r="H697" s="186"/>
    </row>
    <row r="698" spans="2:8" ht="15" x14ac:dyDescent="0.2">
      <c r="B698" s="433"/>
      <c r="C698" s="367" t="s">
        <v>49</v>
      </c>
      <c r="D698" s="367" t="s">
        <v>524</v>
      </c>
      <c r="E698" s="367">
        <v>44</v>
      </c>
      <c r="F698" s="221"/>
      <c r="G698" s="367" t="s">
        <v>62</v>
      </c>
      <c r="H698" s="186"/>
    </row>
    <row r="699" spans="2:8" ht="15" x14ac:dyDescent="0.2">
      <c r="B699" s="433"/>
      <c r="C699" s="367" t="s">
        <v>49</v>
      </c>
      <c r="D699" s="367" t="s">
        <v>5</v>
      </c>
      <c r="E699" s="367">
        <v>45</v>
      </c>
      <c r="F699" s="221"/>
      <c r="G699" s="367" t="s">
        <v>53</v>
      </c>
      <c r="H699" s="186"/>
    </row>
    <row r="700" spans="2:8" ht="15" x14ac:dyDescent="0.2">
      <c r="B700" s="433"/>
      <c r="C700" s="367" t="s">
        <v>49</v>
      </c>
      <c r="D700" s="367" t="s">
        <v>5</v>
      </c>
      <c r="E700" s="367">
        <v>46</v>
      </c>
      <c r="F700" s="221"/>
      <c r="G700" s="367" t="s">
        <v>339</v>
      </c>
      <c r="H700" s="186"/>
    </row>
    <row r="701" spans="2:8" ht="15" x14ac:dyDescent="0.2">
      <c r="B701" s="433"/>
      <c r="C701" s="367" t="s">
        <v>49</v>
      </c>
      <c r="D701" s="367" t="s">
        <v>5</v>
      </c>
      <c r="E701" s="367">
        <v>47</v>
      </c>
      <c r="F701" s="221"/>
      <c r="G701" s="368" t="s">
        <v>340</v>
      </c>
      <c r="H701" s="186"/>
    </row>
    <row r="702" spans="2:8" ht="15" x14ac:dyDescent="0.2">
      <c r="B702" s="433"/>
      <c r="C702" s="367" t="s">
        <v>49</v>
      </c>
      <c r="D702" s="367" t="s">
        <v>5</v>
      </c>
      <c r="E702" s="367">
        <v>48</v>
      </c>
      <c r="F702" s="221"/>
      <c r="G702" s="367" t="s">
        <v>345</v>
      </c>
      <c r="H702" s="186"/>
    </row>
    <row r="703" spans="2:8" ht="15" x14ac:dyDescent="0.2">
      <c r="B703" s="433"/>
      <c r="C703" s="367" t="s">
        <v>49</v>
      </c>
      <c r="D703" s="367" t="s">
        <v>5</v>
      </c>
      <c r="E703" s="367">
        <v>49</v>
      </c>
      <c r="F703" s="221"/>
      <c r="G703" s="368" t="s">
        <v>337</v>
      </c>
      <c r="H703" s="186"/>
    </row>
    <row r="704" spans="2:8" ht="15" x14ac:dyDescent="0.2">
      <c r="B704" s="433"/>
      <c r="C704" s="367" t="s">
        <v>49</v>
      </c>
      <c r="D704" s="367" t="s">
        <v>5</v>
      </c>
      <c r="E704" s="367">
        <v>50</v>
      </c>
      <c r="F704" s="221"/>
      <c r="G704" s="367" t="s">
        <v>343</v>
      </c>
      <c r="H704" s="186"/>
    </row>
    <row r="705" spans="2:8" ht="15" x14ac:dyDescent="0.2">
      <c r="B705" s="433"/>
      <c r="C705" s="367" t="s">
        <v>49</v>
      </c>
      <c r="D705" s="367" t="s">
        <v>5</v>
      </c>
      <c r="E705" s="367">
        <v>51</v>
      </c>
      <c r="F705" s="221"/>
      <c r="G705" s="367" t="s">
        <v>344</v>
      </c>
      <c r="H705" s="186"/>
    </row>
    <row r="706" spans="2:8" ht="15" x14ac:dyDescent="0.2">
      <c r="B706" s="433"/>
      <c r="C706" s="367" t="s">
        <v>49</v>
      </c>
      <c r="D706" s="367" t="s">
        <v>5</v>
      </c>
      <c r="E706" s="367">
        <v>52</v>
      </c>
      <c r="F706" s="221"/>
      <c r="G706" s="367" t="s">
        <v>347</v>
      </c>
      <c r="H706" s="186"/>
    </row>
    <row r="707" spans="2:8" ht="15" x14ac:dyDescent="0.2">
      <c r="B707" s="433"/>
      <c r="C707" s="367" t="s">
        <v>49</v>
      </c>
      <c r="D707" s="367" t="s">
        <v>5</v>
      </c>
      <c r="E707" s="367">
        <v>53</v>
      </c>
      <c r="F707" s="221"/>
      <c r="G707" s="367" t="s">
        <v>341</v>
      </c>
      <c r="H707" s="186"/>
    </row>
    <row r="708" spans="2:8" ht="15" x14ac:dyDescent="0.2">
      <c r="B708" s="433"/>
      <c r="C708" s="367" t="s">
        <v>49</v>
      </c>
      <c r="D708" s="367" t="s">
        <v>5</v>
      </c>
      <c r="E708" s="367">
        <v>54</v>
      </c>
      <c r="F708" s="221"/>
      <c r="G708" s="367" t="s">
        <v>336</v>
      </c>
      <c r="H708" s="186"/>
    </row>
    <row r="709" spans="2:8" ht="15" x14ac:dyDescent="0.2">
      <c r="B709" s="433"/>
      <c r="C709" s="367" t="s">
        <v>49</v>
      </c>
      <c r="D709" s="367" t="s">
        <v>5</v>
      </c>
      <c r="E709" s="367">
        <v>55</v>
      </c>
      <c r="F709" s="221"/>
      <c r="G709" s="367" t="s">
        <v>342</v>
      </c>
      <c r="H709" s="186"/>
    </row>
    <row r="710" spans="2:8" ht="15" x14ac:dyDescent="0.2">
      <c r="B710" s="433"/>
      <c r="C710" s="367" t="s">
        <v>49</v>
      </c>
      <c r="D710" s="367" t="s">
        <v>5</v>
      </c>
      <c r="E710" s="367">
        <v>56</v>
      </c>
      <c r="F710" s="221"/>
      <c r="G710" s="367" t="s">
        <v>54</v>
      </c>
      <c r="H710" s="186"/>
    </row>
    <row r="711" spans="2:8" ht="15" x14ac:dyDescent="0.2">
      <c r="B711" s="433"/>
      <c r="C711" s="367" t="s">
        <v>49</v>
      </c>
      <c r="D711" s="367" t="s">
        <v>5</v>
      </c>
      <c r="E711" s="367">
        <v>57</v>
      </c>
      <c r="F711" s="221"/>
      <c r="G711" s="367" t="s">
        <v>346</v>
      </c>
      <c r="H711" s="186"/>
    </row>
    <row r="712" spans="2:8" ht="15" x14ac:dyDescent="0.2">
      <c r="B712" s="433"/>
      <c r="C712" s="367" t="s">
        <v>49</v>
      </c>
      <c r="D712" s="367" t="s">
        <v>5</v>
      </c>
      <c r="E712" s="367">
        <v>58</v>
      </c>
      <c r="F712" s="221"/>
      <c r="G712" s="367" t="s">
        <v>58</v>
      </c>
      <c r="H712" s="186"/>
    </row>
    <row r="713" spans="2:8" ht="15" x14ac:dyDescent="0.2">
      <c r="B713" s="433"/>
      <c r="C713" s="367" t="s">
        <v>49</v>
      </c>
      <c r="D713" s="367" t="s">
        <v>5</v>
      </c>
      <c r="E713" s="367">
        <v>59</v>
      </c>
      <c r="F713" s="221"/>
      <c r="G713" s="367" t="s">
        <v>334</v>
      </c>
      <c r="H713" s="186"/>
    </row>
    <row r="714" spans="2:8" ht="15" x14ac:dyDescent="0.2">
      <c r="B714" s="433"/>
      <c r="C714" s="367" t="s">
        <v>49</v>
      </c>
      <c r="D714" s="367" t="s">
        <v>5</v>
      </c>
      <c r="E714" s="367">
        <v>60</v>
      </c>
      <c r="F714" s="221"/>
      <c r="G714" s="367" t="s">
        <v>55</v>
      </c>
      <c r="H714" s="186"/>
    </row>
    <row r="715" spans="2:8" ht="15" x14ac:dyDescent="0.2">
      <c r="B715" s="433"/>
      <c r="C715" s="367" t="s">
        <v>49</v>
      </c>
      <c r="D715" s="367" t="s">
        <v>7</v>
      </c>
      <c r="E715" s="367">
        <v>61</v>
      </c>
      <c r="F715" s="221"/>
      <c r="G715" s="367" t="s">
        <v>56</v>
      </c>
      <c r="H715" s="186"/>
    </row>
    <row r="716" spans="2:8" ht="15" x14ac:dyDescent="0.2">
      <c r="B716" s="433"/>
      <c r="C716" s="367" t="s">
        <v>49</v>
      </c>
      <c r="D716" s="367" t="s">
        <v>5</v>
      </c>
      <c r="E716" s="367">
        <v>62</v>
      </c>
      <c r="F716" s="221"/>
      <c r="G716" s="367" t="s">
        <v>57</v>
      </c>
      <c r="H716" s="186"/>
    </row>
    <row r="717" spans="2:8" ht="15" x14ac:dyDescent="0.2">
      <c r="B717" s="433"/>
      <c r="C717" s="367" t="s">
        <v>49</v>
      </c>
      <c r="D717" s="367" t="s">
        <v>524</v>
      </c>
      <c r="E717" s="367">
        <v>63</v>
      </c>
      <c r="F717" s="221"/>
      <c r="G717" s="367" t="s">
        <v>335</v>
      </c>
      <c r="H717" s="186"/>
    </row>
    <row r="718" spans="2:8" ht="15" x14ac:dyDescent="0.2">
      <c r="B718" s="433"/>
      <c r="C718" s="367" t="s">
        <v>49</v>
      </c>
      <c r="D718" s="367" t="s">
        <v>524</v>
      </c>
      <c r="E718" s="367">
        <v>64</v>
      </c>
      <c r="F718" s="221"/>
      <c r="G718" s="367" t="s">
        <v>352</v>
      </c>
      <c r="H718" s="186"/>
    </row>
    <row r="719" spans="2:8" ht="15" x14ac:dyDescent="0.2">
      <c r="B719" s="433"/>
      <c r="C719" s="367" t="s">
        <v>49</v>
      </c>
      <c r="D719" s="367" t="s">
        <v>5</v>
      </c>
      <c r="E719" s="367">
        <v>65</v>
      </c>
      <c r="F719" s="221"/>
      <c r="G719" s="367" t="s">
        <v>351</v>
      </c>
      <c r="H719" s="186"/>
    </row>
    <row r="720" spans="2:8" ht="15" x14ac:dyDescent="0.2">
      <c r="B720" s="433"/>
      <c r="C720" s="367" t="s">
        <v>49</v>
      </c>
      <c r="D720" s="367" t="s">
        <v>524</v>
      </c>
      <c r="E720" s="367">
        <v>66</v>
      </c>
      <c r="F720" s="221"/>
      <c r="G720" s="368" t="s">
        <v>348</v>
      </c>
      <c r="H720" s="186"/>
    </row>
    <row r="721" spans="2:8" ht="15" x14ac:dyDescent="0.2">
      <c r="B721" s="433"/>
      <c r="C721" s="367" t="s">
        <v>49</v>
      </c>
      <c r="D721" s="367" t="s">
        <v>5</v>
      </c>
      <c r="E721" s="367">
        <v>67</v>
      </c>
      <c r="F721" s="221"/>
      <c r="G721" s="367" t="s">
        <v>389</v>
      </c>
      <c r="H721" s="186"/>
    </row>
    <row r="722" spans="2:8" ht="15" x14ac:dyDescent="0.2">
      <c r="B722" s="433"/>
      <c r="C722" s="367" t="s">
        <v>49</v>
      </c>
      <c r="D722" s="367" t="s">
        <v>5</v>
      </c>
      <c r="E722" s="367">
        <v>68</v>
      </c>
      <c r="F722" s="221"/>
      <c r="G722" s="367" t="s">
        <v>390</v>
      </c>
      <c r="H722" s="186"/>
    </row>
    <row r="723" spans="2:8" ht="15" x14ac:dyDescent="0.2">
      <c r="B723" s="433"/>
      <c r="C723" s="367" t="s">
        <v>49</v>
      </c>
      <c r="D723" s="367" t="s">
        <v>5</v>
      </c>
      <c r="E723" s="367">
        <v>69</v>
      </c>
      <c r="F723" s="221"/>
      <c r="G723" s="367" t="s">
        <v>382</v>
      </c>
      <c r="H723" s="186"/>
    </row>
    <row r="724" spans="2:8" ht="16" thickBot="1" x14ac:dyDescent="0.25">
      <c r="B724" s="433"/>
      <c r="C724" s="367" t="s">
        <v>49</v>
      </c>
      <c r="D724" s="367" t="s">
        <v>7</v>
      </c>
      <c r="E724" s="468">
        <v>70</v>
      </c>
      <c r="F724" s="223"/>
      <c r="G724" s="367" t="s">
        <v>61</v>
      </c>
      <c r="H724" s="186"/>
    </row>
    <row r="725" spans="2:8" x14ac:dyDescent="0.25">
      <c r="B725" s="435"/>
      <c r="C725" s="371"/>
      <c r="D725" s="436"/>
      <c r="E725" s="308" t="s">
        <v>786</v>
      </c>
      <c r="F725" s="309">
        <f>SUM(F655:F724)</f>
        <v>0</v>
      </c>
      <c r="G725" s="371"/>
      <c r="H725" s="186"/>
    </row>
    <row r="726" spans="2:8" x14ac:dyDescent="0.25">
      <c r="B726" s="435"/>
      <c r="C726" s="371"/>
      <c r="D726" s="436"/>
      <c r="E726" s="310" t="s">
        <v>784</v>
      </c>
      <c r="F726" s="311">
        <f>COUNTIF(F655:F724,"&lt;&gt;*")</f>
        <v>70</v>
      </c>
      <c r="G726" s="371"/>
      <c r="H726" s="186"/>
    </row>
    <row r="727" spans="2:8" x14ac:dyDescent="0.25">
      <c r="B727" s="435"/>
      <c r="C727" s="367"/>
      <c r="D727" s="436"/>
      <c r="E727" s="310" t="s">
        <v>785</v>
      </c>
      <c r="F727" s="312">
        <f>F726/E724</f>
        <v>1</v>
      </c>
      <c r="G727" s="371"/>
      <c r="H727" s="186"/>
    </row>
    <row r="728" spans="2:8" ht="20" thickBot="1" x14ac:dyDescent="0.3">
      <c r="B728" s="437"/>
      <c r="C728" s="367"/>
      <c r="D728" s="436"/>
      <c r="E728" s="313" t="s">
        <v>787</v>
      </c>
      <c r="F728" s="314">
        <f>F725/F726</f>
        <v>0</v>
      </c>
      <c r="G728" s="371"/>
      <c r="H728" s="186"/>
    </row>
    <row r="729" spans="2:8" ht="15" x14ac:dyDescent="0.2">
      <c r="B729" s="438" t="s">
        <v>366</v>
      </c>
      <c r="C729" s="372" t="s">
        <v>50</v>
      </c>
      <c r="D729" s="372" t="s">
        <v>524</v>
      </c>
      <c r="E729" s="469">
        <v>1</v>
      </c>
      <c r="F729" s="225"/>
      <c r="G729" s="372" t="s">
        <v>619</v>
      </c>
      <c r="H729" s="186"/>
    </row>
    <row r="730" spans="2:8" s="190" customFormat="1" ht="15" x14ac:dyDescent="0.2">
      <c r="B730" s="439"/>
      <c r="C730" s="372" t="s">
        <v>50</v>
      </c>
      <c r="D730" s="372" t="s">
        <v>524</v>
      </c>
      <c r="E730" s="372">
        <v>2</v>
      </c>
      <c r="F730" s="224"/>
      <c r="G730" s="372" t="s">
        <v>726</v>
      </c>
      <c r="H730" s="186"/>
    </row>
    <row r="731" spans="2:8" s="190" customFormat="1" ht="15" x14ac:dyDescent="0.2">
      <c r="B731" s="439"/>
      <c r="C731" s="372" t="s">
        <v>50</v>
      </c>
      <c r="D731" s="372" t="s">
        <v>5</v>
      </c>
      <c r="E731" s="372">
        <v>3</v>
      </c>
      <c r="F731" s="224"/>
      <c r="G731" s="372" t="s">
        <v>750</v>
      </c>
      <c r="H731" s="186"/>
    </row>
    <row r="732" spans="2:8" ht="15" x14ac:dyDescent="0.2">
      <c r="B732" s="439"/>
      <c r="C732" s="372" t="s">
        <v>50</v>
      </c>
      <c r="D732" s="372" t="s">
        <v>524</v>
      </c>
      <c r="E732" s="372">
        <v>4</v>
      </c>
      <c r="F732" s="224"/>
      <c r="G732" s="372" t="s">
        <v>431</v>
      </c>
      <c r="H732" s="186"/>
    </row>
    <row r="733" spans="2:8" ht="15" x14ac:dyDescent="0.2">
      <c r="B733" s="439"/>
      <c r="C733" s="372" t="s">
        <v>50</v>
      </c>
      <c r="D733" s="372" t="s">
        <v>524</v>
      </c>
      <c r="E733" s="372">
        <v>5</v>
      </c>
      <c r="F733" s="224"/>
      <c r="G733" s="372" t="s">
        <v>89</v>
      </c>
      <c r="H733" s="186"/>
    </row>
    <row r="734" spans="2:8" ht="15" x14ac:dyDescent="0.2">
      <c r="B734" s="439"/>
      <c r="C734" s="372" t="s">
        <v>50</v>
      </c>
      <c r="D734" s="372" t="s">
        <v>524</v>
      </c>
      <c r="E734" s="372">
        <v>6</v>
      </c>
      <c r="F734" s="224"/>
      <c r="G734" s="372" t="s">
        <v>90</v>
      </c>
      <c r="H734" s="186"/>
    </row>
    <row r="735" spans="2:8" ht="15" x14ac:dyDescent="0.2">
      <c r="B735" s="439"/>
      <c r="C735" s="372" t="s">
        <v>50</v>
      </c>
      <c r="D735" s="372" t="s">
        <v>524</v>
      </c>
      <c r="E735" s="372">
        <v>7</v>
      </c>
      <c r="F735" s="224"/>
      <c r="G735" s="372" t="s">
        <v>432</v>
      </c>
      <c r="H735" s="186"/>
    </row>
    <row r="736" spans="2:8" ht="15" x14ac:dyDescent="0.2">
      <c r="B736" s="439"/>
      <c r="C736" s="372" t="s">
        <v>50</v>
      </c>
      <c r="D736" s="372" t="s">
        <v>524</v>
      </c>
      <c r="E736" s="372">
        <v>8</v>
      </c>
      <c r="F736" s="224"/>
      <c r="G736" s="372" t="s">
        <v>620</v>
      </c>
      <c r="H736" s="186"/>
    </row>
    <row r="737" spans="2:8" ht="15" x14ac:dyDescent="0.2">
      <c r="B737" s="439"/>
      <c r="C737" s="372" t="s">
        <v>50</v>
      </c>
      <c r="D737" s="372" t="s">
        <v>524</v>
      </c>
      <c r="E737" s="372">
        <v>9</v>
      </c>
      <c r="F737" s="224"/>
      <c r="G737" s="372" t="s">
        <v>621</v>
      </c>
      <c r="H737" s="186"/>
    </row>
    <row r="738" spans="2:8" ht="15" x14ac:dyDescent="0.2">
      <c r="B738" s="439"/>
      <c r="C738" s="372" t="s">
        <v>50</v>
      </c>
      <c r="D738" s="372" t="s">
        <v>7</v>
      </c>
      <c r="E738" s="372">
        <v>10</v>
      </c>
      <c r="F738" s="224"/>
      <c r="G738" s="372" t="s">
        <v>622</v>
      </c>
      <c r="H738" s="186"/>
    </row>
    <row r="739" spans="2:8" ht="15" x14ac:dyDescent="0.2">
      <c r="B739" s="439"/>
      <c r="C739" s="372" t="s">
        <v>50</v>
      </c>
      <c r="D739" s="372" t="s">
        <v>6</v>
      </c>
      <c r="E739" s="372">
        <v>11</v>
      </c>
      <c r="F739" s="224"/>
      <c r="G739" s="372" t="s">
        <v>69</v>
      </c>
      <c r="H739" s="186"/>
    </row>
    <row r="740" spans="2:8" ht="15" x14ac:dyDescent="0.2">
      <c r="B740" s="439"/>
      <c r="C740" s="372" t="s">
        <v>50</v>
      </c>
      <c r="D740" s="372" t="s">
        <v>7</v>
      </c>
      <c r="E740" s="372">
        <v>12</v>
      </c>
      <c r="F740" s="224"/>
      <c r="G740" s="372" t="s">
        <v>528</v>
      </c>
      <c r="H740" s="186"/>
    </row>
    <row r="741" spans="2:8" ht="15" x14ac:dyDescent="0.2">
      <c r="B741" s="439"/>
      <c r="C741" s="372" t="s">
        <v>50</v>
      </c>
      <c r="D741" s="372" t="s">
        <v>7</v>
      </c>
      <c r="E741" s="372">
        <v>13</v>
      </c>
      <c r="F741" s="224"/>
      <c r="G741" s="373" t="s">
        <v>546</v>
      </c>
      <c r="H741" s="186"/>
    </row>
    <row r="742" spans="2:8" ht="15" x14ac:dyDescent="0.2">
      <c r="B742" s="439"/>
      <c r="C742" s="372" t="s">
        <v>50</v>
      </c>
      <c r="D742" s="372" t="s">
        <v>524</v>
      </c>
      <c r="E742" s="372">
        <v>14</v>
      </c>
      <c r="F742" s="224"/>
      <c r="G742" s="372" t="s">
        <v>77</v>
      </c>
      <c r="H742" s="186"/>
    </row>
    <row r="743" spans="2:8" ht="15" x14ac:dyDescent="0.2">
      <c r="B743" s="439"/>
      <c r="C743" s="372" t="s">
        <v>50</v>
      </c>
      <c r="D743" s="372" t="s">
        <v>7</v>
      </c>
      <c r="E743" s="372">
        <v>15</v>
      </c>
      <c r="F743" s="224"/>
      <c r="G743" s="372" t="s">
        <v>78</v>
      </c>
      <c r="H743" s="186"/>
    </row>
    <row r="744" spans="2:8" ht="15" x14ac:dyDescent="0.2">
      <c r="B744" s="439"/>
      <c r="C744" s="372" t="s">
        <v>50</v>
      </c>
      <c r="D744" s="372" t="s">
        <v>524</v>
      </c>
      <c r="E744" s="372">
        <v>16</v>
      </c>
      <c r="F744" s="224"/>
      <c r="G744" s="372" t="s">
        <v>79</v>
      </c>
      <c r="H744" s="186"/>
    </row>
    <row r="745" spans="2:8" ht="15" x14ac:dyDescent="0.2">
      <c r="B745" s="439"/>
      <c r="C745" s="372" t="s">
        <v>50</v>
      </c>
      <c r="D745" s="372" t="s">
        <v>524</v>
      </c>
      <c r="E745" s="372">
        <v>17</v>
      </c>
      <c r="F745" s="224"/>
      <c r="G745" s="372" t="s">
        <v>80</v>
      </c>
      <c r="H745" s="186"/>
    </row>
    <row r="746" spans="2:8" ht="15" x14ac:dyDescent="0.2">
      <c r="B746" s="439"/>
      <c r="C746" s="372" t="s">
        <v>50</v>
      </c>
      <c r="D746" s="372" t="s">
        <v>7</v>
      </c>
      <c r="E746" s="372">
        <v>18</v>
      </c>
      <c r="F746" s="224"/>
      <c r="G746" s="372" t="s">
        <v>419</v>
      </c>
      <c r="H746" s="186"/>
    </row>
    <row r="747" spans="2:8" ht="15" x14ac:dyDescent="0.2">
      <c r="B747" s="439"/>
      <c r="C747" s="372" t="s">
        <v>50</v>
      </c>
      <c r="D747" s="372" t="s">
        <v>6</v>
      </c>
      <c r="E747" s="372">
        <v>19</v>
      </c>
      <c r="F747" s="224"/>
      <c r="G747" s="372" t="s">
        <v>603</v>
      </c>
      <c r="H747" s="186"/>
    </row>
    <row r="748" spans="2:8" ht="15" x14ac:dyDescent="0.2">
      <c r="B748" s="439"/>
      <c r="C748" s="372" t="s">
        <v>50</v>
      </c>
      <c r="D748" s="372" t="s">
        <v>524</v>
      </c>
      <c r="E748" s="372">
        <v>20</v>
      </c>
      <c r="F748" s="224"/>
      <c r="G748" s="372" t="s">
        <v>636</v>
      </c>
      <c r="H748" s="186"/>
    </row>
    <row r="749" spans="2:8" ht="15" x14ac:dyDescent="0.2">
      <c r="B749" s="439"/>
      <c r="C749" s="372" t="s">
        <v>50</v>
      </c>
      <c r="D749" s="372" t="s">
        <v>5</v>
      </c>
      <c r="E749" s="372">
        <v>21</v>
      </c>
      <c r="F749" s="224"/>
      <c r="G749" s="372" t="s">
        <v>632</v>
      </c>
      <c r="H749" s="186"/>
    </row>
    <row r="750" spans="2:8" ht="15" x14ac:dyDescent="0.2">
      <c r="B750" s="439"/>
      <c r="C750" s="372" t="s">
        <v>50</v>
      </c>
      <c r="D750" s="372" t="s">
        <v>5</v>
      </c>
      <c r="E750" s="372">
        <v>22</v>
      </c>
      <c r="F750" s="224"/>
      <c r="G750" s="372" t="s">
        <v>626</v>
      </c>
      <c r="H750" s="186"/>
    </row>
    <row r="751" spans="2:8" ht="15" x14ac:dyDescent="0.2">
      <c r="B751" s="439"/>
      <c r="C751" s="372" t="s">
        <v>50</v>
      </c>
      <c r="D751" s="372" t="s">
        <v>5</v>
      </c>
      <c r="E751" s="372">
        <v>23</v>
      </c>
      <c r="F751" s="224"/>
      <c r="G751" s="372" t="s">
        <v>604</v>
      </c>
      <c r="H751" s="186"/>
    </row>
    <row r="752" spans="2:8" ht="15" x14ac:dyDescent="0.2">
      <c r="B752" s="439"/>
      <c r="C752" s="372" t="s">
        <v>50</v>
      </c>
      <c r="D752" s="372" t="s">
        <v>5</v>
      </c>
      <c r="E752" s="372">
        <v>24</v>
      </c>
      <c r="F752" s="224"/>
      <c r="G752" s="374" t="s">
        <v>605</v>
      </c>
      <c r="H752" s="186"/>
    </row>
    <row r="753" spans="2:8" ht="15" x14ac:dyDescent="0.2">
      <c r="B753" s="439"/>
      <c r="C753" s="372" t="s">
        <v>50</v>
      </c>
      <c r="D753" s="372" t="s">
        <v>7</v>
      </c>
      <c r="E753" s="372">
        <v>25</v>
      </c>
      <c r="F753" s="224"/>
      <c r="G753" s="372" t="s">
        <v>692</v>
      </c>
      <c r="H753" s="186"/>
    </row>
    <row r="754" spans="2:8" ht="15" x14ac:dyDescent="0.2">
      <c r="B754" s="439"/>
      <c r="C754" s="372" t="s">
        <v>50</v>
      </c>
      <c r="D754" s="372" t="s">
        <v>5</v>
      </c>
      <c r="E754" s="372">
        <v>26</v>
      </c>
      <c r="F754" s="224"/>
      <c r="G754" s="372" t="s">
        <v>606</v>
      </c>
      <c r="H754" s="186"/>
    </row>
    <row r="755" spans="2:8" ht="15" x14ac:dyDescent="0.2">
      <c r="B755" s="439"/>
      <c r="C755" s="372" t="s">
        <v>50</v>
      </c>
      <c r="D755" s="372" t="s">
        <v>5</v>
      </c>
      <c r="E755" s="372">
        <v>27</v>
      </c>
      <c r="F755" s="224"/>
      <c r="G755" s="372" t="s">
        <v>627</v>
      </c>
      <c r="H755" s="186"/>
    </row>
    <row r="756" spans="2:8" ht="15" x14ac:dyDescent="0.2">
      <c r="B756" s="439"/>
      <c r="C756" s="372" t="s">
        <v>50</v>
      </c>
      <c r="D756" s="372" t="s">
        <v>5</v>
      </c>
      <c r="E756" s="372">
        <v>28</v>
      </c>
      <c r="F756" s="224"/>
      <c r="G756" s="372" t="s">
        <v>607</v>
      </c>
      <c r="H756" s="186"/>
    </row>
    <row r="757" spans="2:8" ht="15" x14ac:dyDescent="0.2">
      <c r="B757" s="439"/>
      <c r="C757" s="372" t="s">
        <v>50</v>
      </c>
      <c r="D757" s="372" t="s">
        <v>5</v>
      </c>
      <c r="E757" s="372">
        <v>29</v>
      </c>
      <c r="F757" s="224"/>
      <c r="G757" s="372" t="s">
        <v>392</v>
      </c>
      <c r="H757" s="186"/>
    </row>
    <row r="758" spans="2:8" ht="15" x14ac:dyDescent="0.2">
      <c r="B758" s="439"/>
      <c r="C758" s="372" t="s">
        <v>50</v>
      </c>
      <c r="D758" s="372" t="s">
        <v>5</v>
      </c>
      <c r="E758" s="372">
        <v>30</v>
      </c>
      <c r="F758" s="224"/>
      <c r="G758" s="372" t="s">
        <v>608</v>
      </c>
      <c r="H758" s="186"/>
    </row>
    <row r="759" spans="2:8" ht="15" x14ac:dyDescent="0.2">
      <c r="B759" s="439"/>
      <c r="C759" s="372" t="s">
        <v>50</v>
      </c>
      <c r="D759" s="372" t="s">
        <v>5</v>
      </c>
      <c r="E759" s="372">
        <v>31</v>
      </c>
      <c r="F759" s="224"/>
      <c r="G759" s="372" t="s">
        <v>609</v>
      </c>
      <c r="H759" s="186"/>
    </row>
    <row r="760" spans="2:8" ht="15" x14ac:dyDescent="0.2">
      <c r="B760" s="439"/>
      <c r="C760" s="372" t="s">
        <v>50</v>
      </c>
      <c r="D760" s="372" t="s">
        <v>5</v>
      </c>
      <c r="E760" s="372">
        <v>32</v>
      </c>
      <c r="F760" s="224"/>
      <c r="G760" s="373" t="s">
        <v>730</v>
      </c>
      <c r="H760" s="186"/>
    </row>
    <row r="761" spans="2:8" ht="15" x14ac:dyDescent="0.2">
      <c r="B761" s="439"/>
      <c r="C761" s="372" t="s">
        <v>50</v>
      </c>
      <c r="D761" s="372" t="s">
        <v>5</v>
      </c>
      <c r="E761" s="372">
        <v>33</v>
      </c>
      <c r="F761" s="224"/>
      <c r="G761" s="375" t="s">
        <v>731</v>
      </c>
      <c r="H761" s="186"/>
    </row>
    <row r="762" spans="2:8" ht="15" x14ac:dyDescent="0.2">
      <c r="B762" s="439"/>
      <c r="C762" s="372" t="s">
        <v>50</v>
      </c>
      <c r="D762" s="372" t="s">
        <v>6</v>
      </c>
      <c r="E762" s="372">
        <v>34</v>
      </c>
      <c r="F762" s="224"/>
      <c r="G762" s="372" t="s">
        <v>577</v>
      </c>
      <c r="H762" s="186"/>
    </row>
    <row r="763" spans="2:8" ht="15" x14ac:dyDescent="0.2">
      <c r="B763" s="439"/>
      <c r="C763" s="372" t="s">
        <v>50</v>
      </c>
      <c r="D763" s="372" t="s">
        <v>6</v>
      </c>
      <c r="E763" s="372">
        <v>35</v>
      </c>
      <c r="F763" s="224"/>
      <c r="G763" s="372" t="s">
        <v>610</v>
      </c>
      <c r="H763" s="186"/>
    </row>
    <row r="764" spans="2:8" ht="16" thickBot="1" x14ac:dyDescent="0.25">
      <c r="B764" s="439"/>
      <c r="C764" s="372" t="s">
        <v>50</v>
      </c>
      <c r="D764" s="372" t="s">
        <v>6</v>
      </c>
      <c r="E764" s="470">
        <v>36</v>
      </c>
      <c r="F764" s="226"/>
      <c r="G764" s="372" t="s">
        <v>403</v>
      </c>
      <c r="H764" s="186"/>
    </row>
    <row r="765" spans="2:8" x14ac:dyDescent="0.25">
      <c r="B765" s="440"/>
      <c r="C765" s="376"/>
      <c r="D765" s="441"/>
      <c r="E765" s="315" t="s">
        <v>786</v>
      </c>
      <c r="F765" s="316">
        <f>SUM(F729:F764)</f>
        <v>0</v>
      </c>
      <c r="G765" s="376"/>
      <c r="H765" s="186"/>
    </row>
    <row r="766" spans="2:8" x14ac:dyDescent="0.25">
      <c r="B766" s="440"/>
      <c r="C766" s="372"/>
      <c r="D766" s="441"/>
      <c r="E766" s="317" t="s">
        <v>784</v>
      </c>
      <c r="F766" s="318">
        <f>COUNTIF(F729:F764,"&lt;&gt;*")</f>
        <v>36</v>
      </c>
      <c r="G766" s="376"/>
      <c r="H766" s="186"/>
    </row>
    <row r="767" spans="2:8" x14ac:dyDescent="0.25">
      <c r="B767" s="440"/>
      <c r="C767" s="372"/>
      <c r="D767" s="441"/>
      <c r="E767" s="317" t="s">
        <v>785</v>
      </c>
      <c r="F767" s="319">
        <f>F766/E764</f>
        <v>1</v>
      </c>
      <c r="G767" s="376"/>
      <c r="H767" s="186"/>
    </row>
    <row r="768" spans="2:8" ht="20" thickBot="1" x14ac:dyDescent="0.3">
      <c r="B768" s="442"/>
      <c r="C768" s="372"/>
      <c r="D768" s="441"/>
      <c r="E768" s="320" t="s">
        <v>787</v>
      </c>
      <c r="F768" s="321">
        <f>F765/F766</f>
        <v>0</v>
      </c>
      <c r="G768" s="376"/>
      <c r="H768" s="186"/>
    </row>
    <row r="769" spans="2:8" ht="15" x14ac:dyDescent="0.2">
      <c r="B769" s="411" t="s">
        <v>367</v>
      </c>
      <c r="C769" s="349" t="s">
        <v>51</v>
      </c>
      <c r="D769" s="349" t="s">
        <v>7</v>
      </c>
      <c r="E769" s="457">
        <v>1</v>
      </c>
      <c r="F769" s="206"/>
      <c r="G769" s="349" t="s">
        <v>679</v>
      </c>
      <c r="H769" s="186"/>
    </row>
    <row r="770" spans="2:8" ht="15" x14ac:dyDescent="0.2">
      <c r="B770" s="411"/>
      <c r="C770" s="349" t="s">
        <v>51</v>
      </c>
      <c r="D770" s="349" t="s">
        <v>5</v>
      </c>
      <c r="E770" s="349">
        <v>2</v>
      </c>
      <c r="F770" s="205"/>
      <c r="G770" s="349" t="s">
        <v>408</v>
      </c>
      <c r="H770" s="186"/>
    </row>
    <row r="771" spans="2:8" ht="15" x14ac:dyDescent="0.2">
      <c r="B771" s="411"/>
      <c r="C771" s="349" t="s">
        <v>51</v>
      </c>
      <c r="D771" s="349" t="s">
        <v>5</v>
      </c>
      <c r="E771" s="349">
        <v>3</v>
      </c>
      <c r="F771" s="205"/>
      <c r="G771" s="349" t="s">
        <v>616</v>
      </c>
      <c r="H771" s="186"/>
    </row>
    <row r="772" spans="2:8" ht="15" x14ac:dyDescent="0.2">
      <c r="B772" s="411"/>
      <c r="C772" s="349" t="s">
        <v>51</v>
      </c>
      <c r="D772" s="349" t="s">
        <v>5</v>
      </c>
      <c r="E772" s="349">
        <v>4</v>
      </c>
      <c r="F772" s="205"/>
      <c r="G772" s="349" t="s">
        <v>617</v>
      </c>
      <c r="H772" s="186"/>
    </row>
    <row r="773" spans="2:8" ht="15" x14ac:dyDescent="0.2">
      <c r="B773" s="411"/>
      <c r="C773" s="349" t="s">
        <v>51</v>
      </c>
      <c r="D773" s="349" t="s">
        <v>5</v>
      </c>
      <c r="E773" s="349">
        <v>5</v>
      </c>
      <c r="F773" s="205"/>
      <c r="G773" s="349" t="s">
        <v>395</v>
      </c>
      <c r="H773" s="186"/>
    </row>
    <row r="774" spans="2:8" ht="15" x14ac:dyDescent="0.2">
      <c r="B774" s="411"/>
      <c r="C774" s="349" t="s">
        <v>51</v>
      </c>
      <c r="D774" s="349" t="s">
        <v>5</v>
      </c>
      <c r="E774" s="349">
        <v>6</v>
      </c>
      <c r="F774" s="205"/>
      <c r="G774" s="349" t="s">
        <v>407</v>
      </c>
      <c r="H774" s="186"/>
    </row>
    <row r="775" spans="2:8" ht="15" x14ac:dyDescent="0.2">
      <c r="B775" s="411"/>
      <c r="C775" s="349" t="s">
        <v>51</v>
      </c>
      <c r="D775" s="349" t="s">
        <v>5</v>
      </c>
      <c r="E775" s="349">
        <v>7</v>
      </c>
      <c r="F775" s="205"/>
      <c r="G775" s="349" t="s">
        <v>401</v>
      </c>
      <c r="H775" s="186"/>
    </row>
    <row r="776" spans="2:8" ht="15" x14ac:dyDescent="0.2">
      <c r="B776" s="411"/>
      <c r="C776" s="349" t="s">
        <v>51</v>
      </c>
      <c r="D776" s="349" t="s">
        <v>5</v>
      </c>
      <c r="E776" s="349">
        <v>8</v>
      </c>
      <c r="F776" s="205"/>
      <c r="G776" s="349" t="s">
        <v>764</v>
      </c>
      <c r="H776" s="186"/>
    </row>
    <row r="777" spans="2:8" ht="15" x14ac:dyDescent="0.2">
      <c r="B777" s="411"/>
      <c r="C777" s="349" t="s">
        <v>51</v>
      </c>
      <c r="D777" s="349" t="s">
        <v>5</v>
      </c>
      <c r="E777" s="349">
        <v>9</v>
      </c>
      <c r="F777" s="205"/>
      <c r="G777" s="349" t="s">
        <v>501</v>
      </c>
      <c r="H777" s="186"/>
    </row>
    <row r="778" spans="2:8" ht="15" x14ac:dyDescent="0.2">
      <c r="B778" s="411"/>
      <c r="C778" s="349" t="s">
        <v>51</v>
      </c>
      <c r="D778" s="349" t="s">
        <v>5</v>
      </c>
      <c r="E778" s="349">
        <v>10</v>
      </c>
      <c r="F778" s="205"/>
      <c r="G778" s="349" t="s">
        <v>763</v>
      </c>
      <c r="H778" s="186"/>
    </row>
    <row r="779" spans="2:8" ht="15" x14ac:dyDescent="0.2">
      <c r="B779" s="411"/>
      <c r="C779" s="349" t="s">
        <v>51</v>
      </c>
      <c r="D779" s="349" t="s">
        <v>7</v>
      </c>
      <c r="E779" s="349">
        <v>11</v>
      </c>
      <c r="F779" s="205"/>
      <c r="G779" s="349" t="s">
        <v>611</v>
      </c>
      <c r="H779" s="186"/>
    </row>
    <row r="780" spans="2:8" ht="15" x14ac:dyDescent="0.2">
      <c r="B780" s="411"/>
      <c r="C780" s="349" t="s">
        <v>51</v>
      </c>
      <c r="D780" s="349" t="s">
        <v>7</v>
      </c>
      <c r="E780" s="349">
        <v>12</v>
      </c>
      <c r="F780" s="205"/>
      <c r="G780" s="349" t="s">
        <v>400</v>
      </c>
      <c r="H780" s="186"/>
    </row>
    <row r="781" spans="2:8" ht="15" x14ac:dyDescent="0.2">
      <c r="B781" s="411"/>
      <c r="C781" s="349" t="s">
        <v>51</v>
      </c>
      <c r="D781" s="349" t="s">
        <v>7</v>
      </c>
      <c r="E781" s="349">
        <v>13</v>
      </c>
      <c r="F781" s="205"/>
      <c r="G781" s="349" t="s">
        <v>396</v>
      </c>
      <c r="H781" s="186"/>
    </row>
    <row r="782" spans="2:8" ht="15" x14ac:dyDescent="0.2">
      <c r="B782" s="411"/>
      <c r="C782" s="349" t="s">
        <v>51</v>
      </c>
      <c r="D782" s="349" t="s">
        <v>6</v>
      </c>
      <c r="E782" s="349">
        <v>14</v>
      </c>
      <c r="F782" s="205"/>
      <c r="G782" s="349" t="s">
        <v>682</v>
      </c>
      <c r="H782" s="186"/>
    </row>
    <row r="783" spans="2:8" ht="15" x14ac:dyDescent="0.2">
      <c r="B783" s="411"/>
      <c r="C783" s="349" t="s">
        <v>51</v>
      </c>
      <c r="D783" s="349" t="s">
        <v>5</v>
      </c>
      <c r="E783" s="349">
        <v>15</v>
      </c>
      <c r="F783" s="205"/>
      <c r="G783" s="349" t="s">
        <v>388</v>
      </c>
      <c r="H783" s="186"/>
    </row>
    <row r="784" spans="2:8" ht="15" x14ac:dyDescent="0.2">
      <c r="B784" s="411"/>
      <c r="C784" s="349" t="s">
        <v>51</v>
      </c>
      <c r="D784" s="349" t="s">
        <v>5</v>
      </c>
      <c r="E784" s="349">
        <v>16</v>
      </c>
      <c r="F784" s="205"/>
      <c r="G784" s="349" t="s">
        <v>386</v>
      </c>
      <c r="H784" s="186"/>
    </row>
    <row r="785" spans="2:8" ht="15" x14ac:dyDescent="0.2">
      <c r="B785" s="411"/>
      <c r="C785" s="349" t="s">
        <v>51</v>
      </c>
      <c r="D785" s="349" t="s">
        <v>5</v>
      </c>
      <c r="E785" s="349">
        <v>17</v>
      </c>
      <c r="F785" s="205"/>
      <c r="G785" s="349" t="s">
        <v>387</v>
      </c>
      <c r="H785" s="186"/>
    </row>
    <row r="786" spans="2:8" ht="15" x14ac:dyDescent="0.2">
      <c r="B786" s="411"/>
      <c r="C786" s="349" t="s">
        <v>51</v>
      </c>
      <c r="D786" s="349" t="s">
        <v>5</v>
      </c>
      <c r="E786" s="349">
        <v>18</v>
      </c>
      <c r="F786" s="205"/>
      <c r="G786" s="349" t="s">
        <v>392</v>
      </c>
      <c r="H786" s="186"/>
    </row>
    <row r="787" spans="2:8" ht="15" x14ac:dyDescent="0.2">
      <c r="B787" s="411"/>
      <c r="C787" s="349" t="s">
        <v>51</v>
      </c>
      <c r="D787" s="349" t="s">
        <v>5</v>
      </c>
      <c r="E787" s="349">
        <v>19</v>
      </c>
      <c r="F787" s="205"/>
      <c r="G787" s="349" t="s">
        <v>394</v>
      </c>
      <c r="H787" s="186"/>
    </row>
    <row r="788" spans="2:8" ht="15" x14ac:dyDescent="0.2">
      <c r="B788" s="411"/>
      <c r="C788" s="349" t="s">
        <v>51</v>
      </c>
      <c r="D788" s="349" t="s">
        <v>5</v>
      </c>
      <c r="E788" s="349">
        <v>20</v>
      </c>
      <c r="F788" s="205"/>
      <c r="G788" s="349" t="s">
        <v>393</v>
      </c>
      <c r="H788" s="186"/>
    </row>
    <row r="789" spans="2:8" ht="15" x14ac:dyDescent="0.2">
      <c r="B789" s="411"/>
      <c r="C789" s="349" t="s">
        <v>51</v>
      </c>
      <c r="D789" s="349" t="s">
        <v>5</v>
      </c>
      <c r="E789" s="349">
        <v>21</v>
      </c>
      <c r="F789" s="205"/>
      <c r="G789" s="349" t="s">
        <v>399</v>
      </c>
      <c r="H789" s="186"/>
    </row>
    <row r="790" spans="2:8" ht="15" x14ac:dyDescent="0.2">
      <c r="B790" s="411"/>
      <c r="C790" s="349" t="s">
        <v>51</v>
      </c>
      <c r="D790" s="349" t="s">
        <v>5</v>
      </c>
      <c r="E790" s="349">
        <v>22</v>
      </c>
      <c r="F790" s="205"/>
      <c r="G790" s="349" t="s">
        <v>404</v>
      </c>
      <c r="H790" s="186"/>
    </row>
    <row r="791" spans="2:8" ht="15" x14ac:dyDescent="0.2">
      <c r="B791" s="411"/>
      <c r="C791" s="349" t="s">
        <v>51</v>
      </c>
      <c r="D791" s="349" t="s">
        <v>5</v>
      </c>
      <c r="E791" s="349">
        <v>23</v>
      </c>
      <c r="F791" s="205"/>
      <c r="G791" s="349" t="s">
        <v>405</v>
      </c>
      <c r="H791" s="186"/>
    </row>
    <row r="792" spans="2:8" ht="15" x14ac:dyDescent="0.2">
      <c r="B792" s="411"/>
      <c r="C792" s="349" t="s">
        <v>51</v>
      </c>
      <c r="D792" s="349" t="s">
        <v>5</v>
      </c>
      <c r="E792" s="349">
        <v>24</v>
      </c>
      <c r="F792" s="205"/>
      <c r="G792" s="349" t="s">
        <v>680</v>
      </c>
      <c r="H792" s="186"/>
    </row>
    <row r="793" spans="2:8" ht="15" x14ac:dyDescent="0.2">
      <c r="B793" s="411"/>
      <c r="C793" s="349" t="s">
        <v>51</v>
      </c>
      <c r="D793" s="349" t="s">
        <v>5</v>
      </c>
      <c r="E793" s="349">
        <v>25</v>
      </c>
      <c r="F793" s="205"/>
      <c r="G793" s="349" t="s">
        <v>681</v>
      </c>
      <c r="H793" s="186"/>
    </row>
    <row r="794" spans="2:8" ht="15" x14ac:dyDescent="0.2">
      <c r="B794" s="411"/>
      <c r="C794" s="349" t="s">
        <v>51</v>
      </c>
      <c r="D794" s="349" t="s">
        <v>5</v>
      </c>
      <c r="E794" s="349">
        <v>26</v>
      </c>
      <c r="F794" s="205"/>
      <c r="G794" s="349" t="s">
        <v>748</v>
      </c>
      <c r="H794" s="186"/>
    </row>
    <row r="795" spans="2:8" ht="15" x14ac:dyDescent="0.2">
      <c r="B795" s="411"/>
      <c r="C795" s="349" t="s">
        <v>51</v>
      </c>
      <c r="D795" s="349" t="s">
        <v>5</v>
      </c>
      <c r="E795" s="349">
        <v>27</v>
      </c>
      <c r="F795" s="205"/>
      <c r="G795" s="349" t="s">
        <v>618</v>
      </c>
      <c r="H795" s="186"/>
    </row>
    <row r="796" spans="2:8" ht="15" x14ac:dyDescent="0.2">
      <c r="B796" s="411"/>
      <c r="C796" s="349" t="s">
        <v>51</v>
      </c>
      <c r="D796" s="349" t="s">
        <v>5</v>
      </c>
      <c r="E796" s="349">
        <v>28</v>
      </c>
      <c r="F796" s="205"/>
      <c r="G796" s="349" t="s">
        <v>398</v>
      </c>
      <c r="H796" s="186"/>
    </row>
    <row r="797" spans="2:8" ht="15" x14ac:dyDescent="0.2">
      <c r="B797" s="411"/>
      <c r="C797" s="349" t="s">
        <v>51</v>
      </c>
      <c r="D797" s="349" t="s">
        <v>6</v>
      </c>
      <c r="E797" s="349">
        <v>29</v>
      </c>
      <c r="F797" s="205"/>
      <c r="G797" s="349" t="s">
        <v>612</v>
      </c>
      <c r="H797" s="186"/>
    </row>
    <row r="798" spans="2:8" ht="16" thickBot="1" x14ac:dyDescent="0.25">
      <c r="B798" s="411"/>
      <c r="C798" s="349" t="s">
        <v>51</v>
      </c>
      <c r="D798" s="349" t="s">
        <v>6</v>
      </c>
      <c r="E798" s="458">
        <v>30</v>
      </c>
      <c r="F798" s="207"/>
      <c r="G798" s="349" t="s">
        <v>403</v>
      </c>
      <c r="H798" s="186"/>
    </row>
    <row r="799" spans="2:8" x14ac:dyDescent="0.25">
      <c r="B799" s="443"/>
      <c r="C799" s="349"/>
      <c r="D799" s="444"/>
      <c r="E799" s="274" t="s">
        <v>786</v>
      </c>
      <c r="F799" s="275">
        <f>SUM(F769:F798)</f>
        <v>0</v>
      </c>
      <c r="G799" s="377"/>
      <c r="H799" s="227"/>
    </row>
    <row r="800" spans="2:8" x14ac:dyDescent="0.25">
      <c r="B800" s="443"/>
      <c r="C800" s="349"/>
      <c r="D800" s="444"/>
      <c r="E800" s="276" t="s">
        <v>784</v>
      </c>
      <c r="F800" s="277">
        <f>COUNTIF(F769:F798,"&lt;&gt;*")</f>
        <v>30</v>
      </c>
      <c r="G800" s="377"/>
      <c r="H800" s="228"/>
    </row>
    <row r="801" spans="2:8" x14ac:dyDescent="0.25">
      <c r="B801" s="445"/>
      <c r="C801" s="349"/>
      <c r="D801" s="444"/>
      <c r="E801" s="276" t="s">
        <v>785</v>
      </c>
      <c r="F801" s="278">
        <f>F800/E798</f>
        <v>1</v>
      </c>
      <c r="G801" s="377"/>
      <c r="H801" s="228"/>
    </row>
    <row r="802" spans="2:8" ht="20" thickBot="1" x14ac:dyDescent="0.3">
      <c r="B802" s="446"/>
      <c r="C802" s="349"/>
      <c r="D802" s="444"/>
      <c r="E802" s="279" t="s">
        <v>787</v>
      </c>
      <c r="F802" s="280">
        <f>F799/F800</f>
        <v>0</v>
      </c>
      <c r="G802" s="377"/>
      <c r="H802" s="228"/>
    </row>
  </sheetData>
  <sheetProtection algorithmName="SHA-512" hashValue="Y0x3h+tstVBJu/A5PfVbwRXUNErKt8FMPTMPl8cmY80GkAVQSzjmfCqM4XlcGBYd17eRF0zpifqMasp/xRnF0A==" saltValue="r47fqF/7p1fBPdcvreWSQg==" spinCount="100000" sheet="1" objects="1" scenarios="1" selectLockedCells="1"/>
  <mergeCells count="15">
    <mergeCell ref="B769:B798"/>
    <mergeCell ref="B729:B764"/>
    <mergeCell ref="B655:B724"/>
    <mergeCell ref="B629:B650"/>
    <mergeCell ref="B576:B624"/>
    <mergeCell ref="B2:H2"/>
    <mergeCell ref="B99:B185"/>
    <mergeCell ref="B190:B279"/>
    <mergeCell ref="B539:B571"/>
    <mergeCell ref="B478:B534"/>
    <mergeCell ref="B413:B473"/>
    <mergeCell ref="B372:B408"/>
    <mergeCell ref="B329:B367"/>
    <mergeCell ref="B284:B324"/>
    <mergeCell ref="B5:B94"/>
  </mergeCells>
  <dataValidations count="2">
    <dataValidation type="list" allowBlank="1" showInputMessage="1" showErrorMessage="1" sqref="D539:D571 D629:D650 D655:D724 D284:D324 D65:D94 D329:D367 D478:D534 D576:D624 D769:D798 D4:D63 D413:D473 D372:D408 D729:D764 D99:D188 D190:D279" xr:uid="{00000000-0002-0000-0400-000000000000}">
      <formula1>domain</formula1>
    </dataValidation>
    <dataValidation type="list" showInputMessage="1" showErrorMessage="1" sqref="F729:F764 F413:F473 F539:F571 F629:F650 F655:F724 F284:F324 F329:F367 F478:F534 F576:F624 F769:F798 F372:F408 F5:F94 F190:F279 F99:F185" xr:uid="{00000000-0002-0000-0400-000001000000}">
      <formula1>rating</formula1>
    </dataValidation>
  </dataValidations>
  <pageMargins left="0.7" right="0.7" top="0.75" bottom="0.75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E86"/>
  <sheetViews>
    <sheetView topLeftCell="A66" workbookViewId="0">
      <selection activeCell="D100" sqref="D100"/>
    </sheetView>
  </sheetViews>
  <sheetFormatPr baseColWidth="10" defaultColWidth="8.83203125" defaultRowHeight="15" x14ac:dyDescent="0.2"/>
  <cols>
    <col min="3" max="3" width="31" customWidth="1"/>
    <col min="4" max="4" width="62.6640625" style="6" customWidth="1"/>
    <col min="5" max="5" width="10.33203125" style="6" customWidth="1"/>
  </cols>
  <sheetData>
    <row r="1" spans="2:5" x14ac:dyDescent="0.2">
      <c r="B1" s="1"/>
      <c r="C1" s="1"/>
      <c r="D1" s="5"/>
      <c r="E1" s="5"/>
    </row>
    <row r="2" spans="2:5" s="11" customFormat="1" ht="63" customHeight="1" x14ac:dyDescent="0.2">
      <c r="B2" s="47"/>
      <c r="C2" s="9" t="s">
        <v>8</v>
      </c>
      <c r="D2" s="9" t="s">
        <v>31</v>
      </c>
      <c r="E2" s="10" t="s">
        <v>93</v>
      </c>
    </row>
    <row r="3" spans="2:5" ht="15" customHeight="1" x14ac:dyDescent="0.2">
      <c r="B3" s="4"/>
      <c r="C3" s="3"/>
      <c r="D3" s="3"/>
      <c r="E3" s="3"/>
    </row>
    <row r="4" spans="2:5" ht="16" x14ac:dyDescent="0.2">
      <c r="B4" s="4"/>
      <c r="C4" s="3"/>
      <c r="D4" s="5"/>
      <c r="E4" s="5"/>
    </row>
    <row r="5" spans="2:5" ht="16" x14ac:dyDescent="0.2">
      <c r="B5" s="4" t="s">
        <v>354</v>
      </c>
      <c r="C5" s="4" t="s">
        <v>0</v>
      </c>
      <c r="D5" s="7" t="s">
        <v>11</v>
      </c>
      <c r="E5" s="7">
        <v>10</v>
      </c>
    </row>
    <row r="6" spans="2:5" ht="16" x14ac:dyDescent="0.2">
      <c r="B6" s="4"/>
      <c r="C6" s="4"/>
      <c r="D6" s="7"/>
      <c r="E6" s="7"/>
    </row>
    <row r="7" spans="2:5" ht="16" x14ac:dyDescent="0.2">
      <c r="B7" s="4"/>
      <c r="C7" s="4"/>
      <c r="D7" s="7"/>
      <c r="E7" s="7"/>
    </row>
    <row r="8" spans="2:5" ht="16" x14ac:dyDescent="0.2">
      <c r="B8" s="4"/>
      <c r="C8" s="4"/>
      <c r="D8" s="7"/>
      <c r="E8" s="7"/>
    </row>
    <row r="9" spans="2:5" ht="16" x14ac:dyDescent="0.2">
      <c r="B9" s="4"/>
      <c r="C9" s="4"/>
      <c r="D9" s="7"/>
      <c r="E9" s="7"/>
    </row>
    <row r="10" spans="2:5" ht="16" x14ac:dyDescent="0.2">
      <c r="B10" s="4"/>
      <c r="C10" s="4"/>
      <c r="D10" s="7"/>
      <c r="E10" s="7"/>
    </row>
    <row r="11" spans="2:5" ht="16" x14ac:dyDescent="0.2">
      <c r="B11" s="4"/>
      <c r="C11" s="4"/>
      <c r="D11" s="7"/>
      <c r="E11" s="7"/>
    </row>
    <row r="12" spans="2:5" ht="16" x14ac:dyDescent="0.2">
      <c r="B12" s="4" t="s">
        <v>355</v>
      </c>
      <c r="C12" s="4" t="s">
        <v>1</v>
      </c>
      <c r="D12" s="7" t="s">
        <v>13</v>
      </c>
      <c r="E12" s="7">
        <v>17</v>
      </c>
    </row>
    <row r="13" spans="2:5" ht="16" x14ac:dyDescent="0.2">
      <c r="B13" s="4"/>
      <c r="C13" s="4"/>
      <c r="D13" s="7"/>
      <c r="E13" s="7"/>
    </row>
    <row r="14" spans="2:5" ht="16" x14ac:dyDescent="0.2">
      <c r="B14" s="4"/>
      <c r="C14" s="4"/>
      <c r="D14" s="7"/>
      <c r="E14" s="7"/>
    </row>
    <row r="15" spans="2:5" ht="16" x14ac:dyDescent="0.2">
      <c r="B15" s="4"/>
      <c r="C15" s="4"/>
      <c r="D15" s="7"/>
      <c r="E15" s="7"/>
    </row>
    <row r="16" spans="2:5" ht="16" x14ac:dyDescent="0.2">
      <c r="B16" s="4"/>
      <c r="C16" s="4"/>
      <c r="D16" s="7"/>
      <c r="E16" s="7"/>
    </row>
    <row r="17" spans="2:5" ht="16" x14ac:dyDescent="0.2">
      <c r="B17" s="4" t="s">
        <v>356</v>
      </c>
      <c r="C17" s="4" t="s">
        <v>66</v>
      </c>
      <c r="D17" s="8" t="s">
        <v>67</v>
      </c>
      <c r="E17" s="8">
        <v>8</v>
      </c>
    </row>
    <row r="18" spans="2:5" ht="16" x14ac:dyDescent="0.2">
      <c r="B18" s="4"/>
      <c r="C18" s="4"/>
      <c r="D18" s="7"/>
      <c r="E18" s="7"/>
    </row>
    <row r="19" spans="2:5" ht="16" x14ac:dyDescent="0.2">
      <c r="B19" s="4"/>
      <c r="C19" s="4"/>
      <c r="D19" s="7"/>
      <c r="E19" s="7"/>
    </row>
    <row r="20" spans="2:5" ht="16" x14ac:dyDescent="0.2">
      <c r="B20" s="4"/>
      <c r="C20" s="4"/>
      <c r="D20" s="7"/>
      <c r="E20" s="7"/>
    </row>
    <row r="21" spans="2:5" ht="16" x14ac:dyDescent="0.2">
      <c r="B21" s="4"/>
      <c r="C21" s="4"/>
      <c r="D21" s="7"/>
      <c r="E21" s="7"/>
    </row>
    <row r="22" spans="2:5" ht="16" x14ac:dyDescent="0.2">
      <c r="B22" s="4"/>
      <c r="C22" s="4"/>
      <c r="D22" s="7"/>
      <c r="E22" s="7"/>
    </row>
    <row r="23" spans="2:5" ht="16" x14ac:dyDescent="0.2">
      <c r="B23" s="4" t="s">
        <v>357</v>
      </c>
      <c r="C23" s="4" t="s">
        <v>27</v>
      </c>
      <c r="D23" s="7" t="s">
        <v>29</v>
      </c>
      <c r="E23" s="7">
        <v>4</v>
      </c>
    </row>
    <row r="24" spans="2:5" ht="16" x14ac:dyDescent="0.2">
      <c r="B24" s="4"/>
      <c r="C24" s="4"/>
      <c r="D24" s="7"/>
      <c r="E24" s="7"/>
    </row>
    <row r="25" spans="2:5" ht="16" x14ac:dyDescent="0.2">
      <c r="B25" s="4"/>
      <c r="C25" s="4"/>
      <c r="D25" s="7"/>
      <c r="E25" s="7"/>
    </row>
    <row r="26" spans="2:5" ht="16" x14ac:dyDescent="0.2">
      <c r="B26" s="4"/>
      <c r="C26" s="4"/>
      <c r="D26" s="7"/>
      <c r="E26" s="7"/>
    </row>
    <row r="27" spans="2:5" ht="16" x14ac:dyDescent="0.2">
      <c r="B27" s="4"/>
      <c r="C27" s="4"/>
      <c r="D27" s="7"/>
      <c r="E27" s="7"/>
    </row>
    <row r="28" spans="2:5" ht="16" x14ac:dyDescent="0.2">
      <c r="B28" s="4"/>
      <c r="C28" s="4"/>
      <c r="D28" s="7"/>
      <c r="E28" s="7"/>
    </row>
    <row r="29" spans="2:5" ht="16" x14ac:dyDescent="0.2">
      <c r="B29" s="4" t="s">
        <v>358</v>
      </c>
      <c r="C29" s="4" t="s">
        <v>9</v>
      </c>
      <c r="D29" s="8" t="s">
        <v>30</v>
      </c>
      <c r="E29" s="8">
        <v>1</v>
      </c>
    </row>
    <row r="30" spans="2:5" ht="16" x14ac:dyDescent="0.2">
      <c r="B30" s="4"/>
      <c r="C30" s="4"/>
      <c r="D30" s="7"/>
      <c r="E30" s="7"/>
    </row>
    <row r="31" spans="2:5" ht="16" x14ac:dyDescent="0.2">
      <c r="B31" s="4"/>
      <c r="C31" s="4"/>
      <c r="D31" s="7"/>
      <c r="E31" s="7"/>
    </row>
    <row r="32" spans="2:5" ht="16" x14ac:dyDescent="0.2">
      <c r="B32" s="4"/>
      <c r="C32" s="4"/>
      <c r="D32" s="7"/>
      <c r="E32" s="7"/>
    </row>
    <row r="33" spans="2:5" ht="16" x14ac:dyDescent="0.2">
      <c r="B33" s="4"/>
      <c r="C33" s="4"/>
      <c r="D33" s="7"/>
      <c r="E33" s="7"/>
    </row>
    <row r="34" spans="2:5" ht="16" x14ac:dyDescent="0.2">
      <c r="B34" s="4"/>
      <c r="C34" s="4"/>
      <c r="D34" s="7"/>
      <c r="E34" s="7"/>
    </row>
    <row r="35" spans="2:5" ht="16" x14ac:dyDescent="0.2">
      <c r="B35" s="4"/>
      <c r="C35" s="4"/>
      <c r="D35" s="7"/>
      <c r="E35" s="7"/>
    </row>
    <row r="36" spans="2:5" ht="16" x14ac:dyDescent="0.2">
      <c r="B36" s="4" t="s">
        <v>359</v>
      </c>
      <c r="C36" s="4" t="s">
        <v>28</v>
      </c>
      <c r="D36" s="7" t="s">
        <v>14</v>
      </c>
      <c r="E36" s="7">
        <v>3</v>
      </c>
    </row>
    <row r="37" spans="2:5" ht="16" x14ac:dyDescent="0.2">
      <c r="B37" s="4"/>
      <c r="C37" s="4"/>
      <c r="D37" s="7"/>
      <c r="E37" s="7"/>
    </row>
    <row r="38" spans="2:5" ht="16" x14ac:dyDescent="0.2">
      <c r="B38" s="4"/>
      <c r="C38" s="4"/>
      <c r="D38" s="7"/>
      <c r="E38" s="7"/>
    </row>
    <row r="39" spans="2:5" ht="16" x14ac:dyDescent="0.2">
      <c r="B39" s="4"/>
      <c r="C39" s="4"/>
      <c r="D39" s="7"/>
      <c r="E39" s="7"/>
    </row>
    <row r="40" spans="2:5" ht="16" x14ac:dyDescent="0.2">
      <c r="B40" s="4"/>
      <c r="C40" s="4"/>
      <c r="D40" s="7"/>
      <c r="E40" s="7"/>
    </row>
    <row r="41" spans="2:5" ht="16" x14ac:dyDescent="0.2">
      <c r="B41" s="4"/>
      <c r="C41" s="4"/>
      <c r="D41" s="7"/>
      <c r="E41" s="7"/>
    </row>
    <row r="42" spans="2:5" ht="16" x14ac:dyDescent="0.2">
      <c r="B42" s="4" t="s">
        <v>360</v>
      </c>
      <c r="C42" s="4" t="s">
        <v>26</v>
      </c>
      <c r="D42" s="7" t="s">
        <v>15</v>
      </c>
      <c r="E42" s="7">
        <v>2</v>
      </c>
    </row>
    <row r="43" spans="2:5" ht="16" x14ac:dyDescent="0.2">
      <c r="B43" s="4"/>
      <c r="C43" s="4"/>
      <c r="D43" s="7"/>
      <c r="E43" s="7"/>
    </row>
    <row r="44" spans="2:5" ht="16" x14ac:dyDescent="0.2">
      <c r="B44" s="4"/>
      <c r="C44" s="4"/>
      <c r="D44" s="7"/>
      <c r="E44" s="7"/>
    </row>
    <row r="45" spans="2:5" ht="16" x14ac:dyDescent="0.2">
      <c r="B45" s="4"/>
      <c r="C45" s="4"/>
      <c r="D45" s="7"/>
      <c r="E45" s="7"/>
    </row>
    <row r="46" spans="2:5" ht="16" x14ac:dyDescent="0.2">
      <c r="B46" s="4"/>
      <c r="C46" s="4"/>
      <c r="D46" s="7"/>
      <c r="E46" s="7"/>
    </row>
    <row r="47" spans="2:5" ht="16" x14ac:dyDescent="0.2">
      <c r="B47" s="4" t="s">
        <v>361</v>
      </c>
      <c r="C47" s="4" t="s">
        <v>2</v>
      </c>
      <c r="D47" s="7" t="s">
        <v>18</v>
      </c>
      <c r="E47" s="7">
        <v>8</v>
      </c>
    </row>
    <row r="48" spans="2:5" ht="16" x14ac:dyDescent="0.2">
      <c r="B48" s="4"/>
      <c r="C48" s="4"/>
      <c r="D48" s="7"/>
      <c r="E48" s="7"/>
    </row>
    <row r="49" spans="2:5" ht="16" x14ac:dyDescent="0.2">
      <c r="B49" s="4"/>
      <c r="C49" s="4"/>
      <c r="D49" s="7"/>
      <c r="E49" s="7"/>
    </row>
    <row r="50" spans="2:5" ht="16" x14ac:dyDescent="0.2">
      <c r="B50" s="4"/>
      <c r="C50" s="4"/>
      <c r="D50" s="7"/>
      <c r="E50" s="7"/>
    </row>
    <row r="51" spans="2:5" ht="16" x14ac:dyDescent="0.2">
      <c r="B51" s="4"/>
      <c r="C51" s="4"/>
      <c r="D51" s="7"/>
      <c r="E51" s="7"/>
    </row>
    <row r="52" spans="2:5" ht="16" x14ac:dyDescent="0.2">
      <c r="B52" s="4"/>
      <c r="C52" s="4"/>
      <c r="D52" s="7"/>
      <c r="E52" s="7"/>
    </row>
    <row r="53" spans="2:5" ht="16" x14ac:dyDescent="0.2">
      <c r="B53" s="4"/>
      <c r="C53" s="4"/>
      <c r="D53" s="7"/>
      <c r="E53" s="7"/>
    </row>
    <row r="54" spans="2:5" ht="16" x14ac:dyDescent="0.2">
      <c r="B54" s="4" t="s">
        <v>362</v>
      </c>
      <c r="C54" s="4" t="s">
        <v>3</v>
      </c>
      <c r="D54" s="7" t="s">
        <v>16</v>
      </c>
      <c r="E54" s="7">
        <v>6</v>
      </c>
    </row>
    <row r="55" spans="2:5" ht="16" x14ac:dyDescent="0.2">
      <c r="B55" s="4"/>
      <c r="C55" s="4"/>
      <c r="D55" s="7"/>
      <c r="E55" s="7"/>
    </row>
    <row r="56" spans="2:5" ht="16" x14ac:dyDescent="0.2">
      <c r="B56" s="4"/>
      <c r="C56" s="4"/>
      <c r="D56" s="7"/>
      <c r="E56" s="7"/>
    </row>
    <row r="57" spans="2:5" ht="16" x14ac:dyDescent="0.2">
      <c r="B57" s="4"/>
      <c r="C57" s="4"/>
      <c r="D57" s="7"/>
      <c r="E57" s="7"/>
    </row>
    <row r="58" spans="2:5" ht="16" x14ac:dyDescent="0.2">
      <c r="B58" s="4"/>
      <c r="C58" s="4"/>
      <c r="D58" s="7"/>
      <c r="E58" s="7"/>
    </row>
    <row r="59" spans="2:5" ht="16" x14ac:dyDescent="0.2">
      <c r="B59" s="4" t="s">
        <v>363</v>
      </c>
      <c r="C59" s="4" t="s">
        <v>17</v>
      </c>
      <c r="D59" s="7" t="s">
        <v>19</v>
      </c>
      <c r="E59" s="7">
        <v>4</v>
      </c>
    </row>
    <row r="60" spans="2:5" ht="16" x14ac:dyDescent="0.2">
      <c r="B60" s="4"/>
      <c r="C60" s="4"/>
      <c r="D60" s="7"/>
      <c r="E60" s="7"/>
    </row>
    <row r="61" spans="2:5" ht="16" x14ac:dyDescent="0.2">
      <c r="B61" s="4"/>
      <c r="C61" s="4"/>
      <c r="D61" s="7"/>
      <c r="E61" s="7"/>
    </row>
    <row r="62" spans="2:5" ht="16" x14ac:dyDescent="0.2">
      <c r="B62" s="4"/>
      <c r="C62" s="4"/>
      <c r="D62" s="7"/>
      <c r="E62" s="7"/>
    </row>
    <row r="63" spans="2:5" ht="16" x14ac:dyDescent="0.2">
      <c r="B63" s="4"/>
      <c r="C63" s="4"/>
      <c r="D63" s="7"/>
      <c r="E63" s="7"/>
    </row>
    <row r="64" spans="2:5" ht="16" x14ac:dyDescent="0.2">
      <c r="B64" s="4"/>
      <c r="C64" s="4"/>
      <c r="D64" s="7"/>
      <c r="E64" s="7"/>
    </row>
    <row r="65" spans="2:5" ht="16" x14ac:dyDescent="0.2">
      <c r="B65" s="4" t="s">
        <v>364</v>
      </c>
      <c r="C65" s="4" t="s">
        <v>4</v>
      </c>
      <c r="D65" s="7" t="s">
        <v>20</v>
      </c>
      <c r="E65" s="7">
        <v>5</v>
      </c>
    </row>
    <row r="66" spans="2:5" ht="16" x14ac:dyDescent="0.2">
      <c r="B66" s="4"/>
      <c r="C66" s="4"/>
      <c r="D66" s="7"/>
      <c r="E66" s="7"/>
    </row>
    <row r="67" spans="2:5" ht="16" x14ac:dyDescent="0.2">
      <c r="B67" s="4"/>
      <c r="C67" s="4"/>
      <c r="D67" s="7"/>
      <c r="E67" s="7"/>
    </row>
    <row r="68" spans="2:5" ht="16" x14ac:dyDescent="0.2">
      <c r="B68" s="4"/>
      <c r="C68" s="4"/>
      <c r="D68" s="7"/>
      <c r="E68" s="7"/>
    </row>
    <row r="69" spans="2:5" ht="16" x14ac:dyDescent="0.2">
      <c r="B69" s="4"/>
      <c r="C69" s="4"/>
      <c r="D69" s="7"/>
      <c r="E69" s="7"/>
    </row>
    <row r="70" spans="2:5" ht="16" x14ac:dyDescent="0.2">
      <c r="B70" s="4"/>
      <c r="C70" s="4"/>
      <c r="D70" s="7"/>
      <c r="E70" s="7"/>
    </row>
    <row r="71" spans="2:5" ht="16" x14ac:dyDescent="0.2">
      <c r="B71" s="4" t="s">
        <v>365</v>
      </c>
      <c r="C71" s="4" t="s">
        <v>38</v>
      </c>
      <c r="D71" s="7" t="s">
        <v>21</v>
      </c>
      <c r="E71" s="7">
        <v>15</v>
      </c>
    </row>
    <row r="72" spans="2:5" ht="16" x14ac:dyDescent="0.2">
      <c r="B72" s="4"/>
      <c r="C72" s="4"/>
      <c r="D72" s="7"/>
      <c r="E72" s="7"/>
    </row>
    <row r="73" spans="2:5" ht="16" x14ac:dyDescent="0.2">
      <c r="B73" s="4"/>
      <c r="C73" s="4"/>
      <c r="D73" s="7"/>
      <c r="E73" s="7"/>
    </row>
    <row r="74" spans="2:5" ht="16" x14ac:dyDescent="0.2">
      <c r="B74" s="4"/>
      <c r="C74" s="4"/>
      <c r="D74" s="7"/>
      <c r="E74" s="7"/>
    </row>
    <row r="75" spans="2:5" ht="16" x14ac:dyDescent="0.2">
      <c r="B75" s="4"/>
      <c r="C75" s="4"/>
      <c r="D75" s="7"/>
      <c r="E75" s="7"/>
    </row>
    <row r="76" spans="2:5" ht="16" x14ac:dyDescent="0.2">
      <c r="B76" s="4" t="s">
        <v>366</v>
      </c>
      <c r="C76" s="4" t="s">
        <v>23</v>
      </c>
      <c r="D76" s="7" t="s">
        <v>22</v>
      </c>
      <c r="E76" s="7">
        <v>5</v>
      </c>
    </row>
    <row r="77" spans="2:5" ht="16" x14ac:dyDescent="0.2">
      <c r="B77" s="4"/>
      <c r="C77" s="4"/>
      <c r="D77" s="7"/>
      <c r="E77" s="7"/>
    </row>
    <row r="78" spans="2:5" ht="16" x14ac:dyDescent="0.2">
      <c r="B78" s="4"/>
      <c r="C78" s="4"/>
      <c r="D78" s="7"/>
      <c r="E78" s="7"/>
    </row>
    <row r="79" spans="2:5" ht="16" x14ac:dyDescent="0.2">
      <c r="B79" s="4"/>
      <c r="C79" s="4"/>
      <c r="D79" s="7"/>
      <c r="E79" s="7"/>
    </row>
    <row r="80" spans="2:5" ht="16" x14ac:dyDescent="0.2">
      <c r="B80" s="4"/>
      <c r="C80" s="4"/>
      <c r="D80" s="7"/>
      <c r="E80" s="7"/>
    </row>
    <row r="81" spans="2:5" ht="16" x14ac:dyDescent="0.2">
      <c r="B81" s="4"/>
      <c r="C81" s="4"/>
      <c r="D81" s="7"/>
      <c r="E81" s="7"/>
    </row>
    <row r="82" spans="2:5" ht="16" x14ac:dyDescent="0.2">
      <c r="B82" s="4" t="s">
        <v>367</v>
      </c>
      <c r="C82" s="4" t="s">
        <v>25</v>
      </c>
      <c r="D82" s="7" t="s">
        <v>24</v>
      </c>
      <c r="E82" s="7">
        <v>2</v>
      </c>
    </row>
    <row r="83" spans="2:5" ht="16" x14ac:dyDescent="0.2">
      <c r="B83" s="4"/>
      <c r="C83" s="4"/>
      <c r="D83" s="7"/>
      <c r="E83" s="7"/>
    </row>
    <row r="84" spans="2:5" ht="16" x14ac:dyDescent="0.2">
      <c r="B84" s="4"/>
      <c r="C84" s="4"/>
      <c r="D84" s="7"/>
      <c r="E84" s="7"/>
    </row>
    <row r="85" spans="2:5" ht="16" x14ac:dyDescent="0.2">
      <c r="B85" s="4"/>
      <c r="C85" s="4"/>
      <c r="D85" s="7"/>
      <c r="E85" s="7"/>
    </row>
    <row r="86" spans="2:5" ht="16" x14ac:dyDescent="0.2">
      <c r="B86" s="4"/>
      <c r="C86" s="4"/>
      <c r="D86" s="7"/>
      <c r="E86" s="7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M144"/>
  <sheetViews>
    <sheetView workbookViewId="0">
      <selection activeCell="J3" sqref="J1:K65536"/>
    </sheetView>
  </sheetViews>
  <sheetFormatPr baseColWidth="10" defaultColWidth="8.83203125" defaultRowHeight="15" x14ac:dyDescent="0.2"/>
  <cols>
    <col min="3" max="3" width="17" style="12" customWidth="1"/>
    <col min="4" max="4" width="34" bestFit="1" customWidth="1"/>
    <col min="5" max="5" width="42.83203125" customWidth="1"/>
    <col min="6" max="6" width="9.33203125" customWidth="1"/>
    <col min="7" max="7" width="10.83203125" customWidth="1"/>
    <col min="8" max="8" width="9.1640625" customWidth="1"/>
    <col min="9" max="9" width="5.83203125" hidden="1" customWidth="1"/>
    <col min="10" max="11" width="9" hidden="1" customWidth="1"/>
    <col min="12" max="12" width="7.1640625" hidden="1" customWidth="1"/>
    <col min="13" max="13" width="15.83203125" hidden="1" customWidth="1"/>
  </cols>
  <sheetData>
    <row r="1" spans="2:13" s="21" customFormat="1" ht="26" thickTop="1" thickBot="1" x14ac:dyDescent="0.35">
      <c r="B1" s="18"/>
      <c r="C1" s="19"/>
      <c r="D1" s="175" t="s">
        <v>117</v>
      </c>
      <c r="E1" s="176"/>
      <c r="F1" s="176"/>
      <c r="G1" s="176"/>
      <c r="H1" s="176"/>
      <c r="I1" s="176"/>
      <c r="J1" s="176"/>
      <c r="K1" s="177"/>
      <c r="L1" s="20"/>
    </row>
    <row r="2" spans="2:13" s="13" customFormat="1" ht="22" thickTop="1" x14ac:dyDescent="0.25">
      <c r="B2" s="22"/>
      <c r="C2" s="23" t="s">
        <v>118</v>
      </c>
      <c r="D2" s="23" t="s">
        <v>119</v>
      </c>
      <c r="E2" s="24"/>
      <c r="F2" s="133" t="s">
        <v>120</v>
      </c>
      <c r="G2" s="133"/>
      <c r="H2" s="133"/>
      <c r="I2" s="178" t="s">
        <v>121</v>
      </c>
      <c r="J2" s="179"/>
      <c r="K2" s="180"/>
      <c r="L2" s="25" t="s">
        <v>10</v>
      </c>
      <c r="M2" s="26" t="s">
        <v>122</v>
      </c>
    </row>
    <row r="3" spans="2:13" ht="19" x14ac:dyDescent="0.25">
      <c r="B3" s="27"/>
      <c r="C3" s="28"/>
      <c r="D3" s="29"/>
      <c r="E3" s="24" t="s">
        <v>123</v>
      </c>
      <c r="F3" s="30" t="s">
        <v>32</v>
      </c>
      <c r="G3" s="30" t="s">
        <v>33</v>
      </c>
      <c r="H3" s="30" t="s">
        <v>34</v>
      </c>
      <c r="I3" s="30" t="s">
        <v>124</v>
      </c>
      <c r="J3" s="30" t="s">
        <v>35</v>
      </c>
      <c r="K3" s="30" t="s">
        <v>36</v>
      </c>
      <c r="L3" s="31"/>
      <c r="M3" s="15"/>
    </row>
    <row r="4" spans="2:13" x14ac:dyDescent="0.2">
      <c r="B4" s="16"/>
      <c r="C4" s="32"/>
      <c r="D4" s="3"/>
      <c r="E4" s="3"/>
      <c r="F4" s="33"/>
      <c r="G4" s="33"/>
      <c r="H4" s="33"/>
      <c r="I4" s="33"/>
      <c r="J4" s="33"/>
      <c r="K4" s="33"/>
      <c r="L4" s="17"/>
      <c r="M4" s="15"/>
    </row>
    <row r="5" spans="2:13" ht="15" customHeight="1" x14ac:dyDescent="0.2">
      <c r="B5" s="164" t="s">
        <v>125</v>
      </c>
      <c r="C5" s="171" t="s">
        <v>126</v>
      </c>
      <c r="D5" s="172" t="s">
        <v>94</v>
      </c>
      <c r="E5" s="1" t="s">
        <v>127</v>
      </c>
      <c r="F5" s="33">
        <v>1</v>
      </c>
      <c r="G5" s="33"/>
      <c r="H5" s="33"/>
      <c r="I5" s="33">
        <v>1</v>
      </c>
      <c r="J5" s="33">
        <v>1</v>
      </c>
      <c r="K5" s="33">
        <v>1</v>
      </c>
      <c r="L5" s="17" t="s">
        <v>128</v>
      </c>
      <c r="M5" s="34">
        <v>3</v>
      </c>
    </row>
    <row r="6" spans="2:13" ht="15" customHeight="1" x14ac:dyDescent="0.2">
      <c r="B6" s="165"/>
      <c r="C6" s="171"/>
      <c r="D6" s="172"/>
      <c r="E6" s="1" t="s">
        <v>129</v>
      </c>
      <c r="F6" s="33">
        <v>1</v>
      </c>
      <c r="G6" s="33"/>
      <c r="H6" s="33"/>
      <c r="I6" s="33">
        <v>1</v>
      </c>
      <c r="J6" s="33">
        <v>1</v>
      </c>
      <c r="K6" s="33">
        <v>1</v>
      </c>
      <c r="L6" s="17" t="s">
        <v>130</v>
      </c>
      <c r="M6" s="34">
        <v>3</v>
      </c>
    </row>
    <row r="7" spans="2:13" ht="15" customHeight="1" x14ac:dyDescent="0.2">
      <c r="B7" s="165"/>
      <c r="C7" s="171"/>
      <c r="D7" s="172"/>
      <c r="E7" s="1" t="s">
        <v>131</v>
      </c>
      <c r="F7" s="33">
        <v>1</v>
      </c>
      <c r="G7" s="33"/>
      <c r="H7" s="33"/>
      <c r="I7" s="33">
        <v>0</v>
      </c>
      <c r="J7" s="33">
        <v>1</v>
      </c>
      <c r="K7" s="33">
        <v>1</v>
      </c>
      <c r="L7" s="17" t="s">
        <v>132</v>
      </c>
      <c r="M7" s="34">
        <v>2</v>
      </c>
    </row>
    <row r="8" spans="2:13" ht="15" customHeight="1" x14ac:dyDescent="0.2">
      <c r="B8" s="165"/>
      <c r="C8" s="171"/>
      <c r="D8" s="172"/>
      <c r="E8" s="1" t="s">
        <v>133</v>
      </c>
      <c r="F8" s="33">
        <v>1</v>
      </c>
      <c r="G8" s="33"/>
      <c r="H8" s="33"/>
      <c r="I8" s="33">
        <v>0</v>
      </c>
      <c r="J8" s="33">
        <v>0</v>
      </c>
      <c r="K8" s="33">
        <v>0</v>
      </c>
      <c r="L8" s="17" t="s">
        <v>134</v>
      </c>
      <c r="M8" s="34">
        <v>1</v>
      </c>
    </row>
    <row r="9" spans="2:13" ht="15" customHeight="1" x14ac:dyDescent="0.2">
      <c r="B9" s="165"/>
      <c r="C9" s="171"/>
      <c r="D9" s="172"/>
      <c r="E9" s="1" t="s">
        <v>135</v>
      </c>
      <c r="F9" s="33">
        <v>1</v>
      </c>
      <c r="G9" s="33"/>
      <c r="H9" s="33"/>
      <c r="I9" s="33"/>
      <c r="J9" s="33"/>
      <c r="K9" s="33"/>
      <c r="L9" s="17" t="s">
        <v>136</v>
      </c>
      <c r="M9" s="34">
        <v>1</v>
      </c>
    </row>
    <row r="10" spans="2:13" ht="21" x14ac:dyDescent="0.25">
      <c r="B10" s="165"/>
      <c r="C10" s="50"/>
      <c r="D10" s="2"/>
      <c r="E10" s="46" t="s">
        <v>332</v>
      </c>
      <c r="F10" s="33"/>
      <c r="G10" s="33"/>
      <c r="H10" s="33"/>
      <c r="I10" s="33"/>
      <c r="J10" s="33"/>
      <c r="K10" s="33"/>
      <c r="L10" s="17"/>
      <c r="M10" s="15"/>
    </row>
    <row r="11" spans="2:13" ht="15" customHeight="1" x14ac:dyDescent="0.2">
      <c r="B11" s="165"/>
      <c r="C11" s="171" t="s">
        <v>137</v>
      </c>
      <c r="D11" s="172" t="s">
        <v>95</v>
      </c>
      <c r="E11" s="1" t="s">
        <v>138</v>
      </c>
      <c r="F11" s="33">
        <v>1</v>
      </c>
      <c r="G11" s="33"/>
      <c r="H11" s="33"/>
      <c r="I11" s="33"/>
      <c r="J11" s="33"/>
      <c r="K11" s="33"/>
      <c r="L11" s="17" t="s">
        <v>139</v>
      </c>
      <c r="M11" s="15">
        <v>1</v>
      </c>
    </row>
    <row r="12" spans="2:13" ht="15" customHeight="1" x14ac:dyDescent="0.2">
      <c r="B12" s="165"/>
      <c r="C12" s="171"/>
      <c r="D12" s="172"/>
      <c r="E12" s="1" t="s">
        <v>140</v>
      </c>
      <c r="F12" s="33">
        <v>1</v>
      </c>
      <c r="G12" s="33"/>
      <c r="H12" s="33"/>
      <c r="I12" s="33"/>
      <c r="J12" s="33"/>
      <c r="K12" s="33"/>
      <c r="L12" s="17" t="s">
        <v>136</v>
      </c>
      <c r="M12" s="15">
        <v>1</v>
      </c>
    </row>
    <row r="13" spans="2:13" ht="15" customHeight="1" x14ac:dyDescent="0.2">
      <c r="B13" s="165"/>
      <c r="C13" s="171"/>
      <c r="D13" s="172"/>
      <c r="E13" s="1" t="s">
        <v>141</v>
      </c>
      <c r="F13" s="33">
        <v>1</v>
      </c>
      <c r="G13" s="33"/>
      <c r="H13" s="33"/>
      <c r="I13" s="33"/>
      <c r="J13" s="33">
        <v>1</v>
      </c>
      <c r="K13" s="33"/>
      <c r="L13" s="17" t="s">
        <v>142</v>
      </c>
      <c r="M13" s="15">
        <v>1</v>
      </c>
    </row>
    <row r="14" spans="2:13" ht="15" customHeight="1" x14ac:dyDescent="0.2">
      <c r="B14" s="165"/>
      <c r="C14" s="171"/>
      <c r="D14" s="172"/>
      <c r="E14" s="1" t="s">
        <v>143</v>
      </c>
      <c r="F14" s="33">
        <v>0</v>
      </c>
      <c r="G14" s="33">
        <v>0</v>
      </c>
      <c r="H14" s="33">
        <v>1</v>
      </c>
      <c r="I14" s="33"/>
      <c r="J14" s="33"/>
      <c r="K14" s="33"/>
      <c r="L14" s="17" t="s">
        <v>144</v>
      </c>
      <c r="M14" s="15">
        <v>5</v>
      </c>
    </row>
    <row r="15" spans="2:13" ht="15" customHeight="1" x14ac:dyDescent="0.2">
      <c r="B15" s="165"/>
      <c r="C15" s="171"/>
      <c r="D15" s="172"/>
      <c r="E15" s="1" t="s">
        <v>145</v>
      </c>
      <c r="F15" s="33">
        <v>0</v>
      </c>
      <c r="G15" s="33">
        <v>1</v>
      </c>
      <c r="H15" s="33">
        <v>0</v>
      </c>
      <c r="I15" s="33"/>
      <c r="J15" s="33"/>
      <c r="K15" s="33"/>
      <c r="L15" s="17" t="s">
        <v>146</v>
      </c>
      <c r="M15" s="15">
        <v>1</v>
      </c>
    </row>
    <row r="16" spans="2:13" ht="15" customHeight="1" x14ac:dyDescent="0.2">
      <c r="B16" s="165"/>
      <c r="C16" s="171"/>
      <c r="D16" s="172"/>
      <c r="E16" s="1" t="s">
        <v>147</v>
      </c>
      <c r="F16" s="33">
        <v>1</v>
      </c>
      <c r="G16" s="33">
        <v>1</v>
      </c>
      <c r="H16" s="33">
        <v>1</v>
      </c>
      <c r="I16" s="33"/>
      <c r="J16" s="33"/>
      <c r="K16" s="33"/>
      <c r="L16" s="17" t="s">
        <v>148</v>
      </c>
      <c r="M16" s="15">
        <v>9</v>
      </c>
    </row>
    <row r="17" spans="2:13" ht="15" customHeight="1" x14ac:dyDescent="0.2">
      <c r="B17" s="165"/>
      <c r="C17" s="171"/>
      <c r="D17" s="172"/>
      <c r="E17" s="1" t="s">
        <v>149</v>
      </c>
      <c r="F17" s="33">
        <v>0</v>
      </c>
      <c r="G17" s="33">
        <v>0</v>
      </c>
      <c r="H17" s="33">
        <v>1</v>
      </c>
      <c r="I17" s="33"/>
      <c r="J17" s="33"/>
      <c r="K17" s="33"/>
      <c r="L17" s="17" t="s">
        <v>150</v>
      </c>
      <c r="M17" s="15">
        <v>3</v>
      </c>
    </row>
    <row r="18" spans="2:13" ht="21" x14ac:dyDescent="0.25">
      <c r="B18" s="165"/>
      <c r="C18" s="50"/>
      <c r="D18" s="2"/>
      <c r="E18" s="46" t="s">
        <v>332</v>
      </c>
      <c r="F18" s="33"/>
      <c r="G18" s="33"/>
      <c r="H18" s="33"/>
      <c r="I18" s="33"/>
      <c r="J18" s="33"/>
      <c r="K18" s="33"/>
      <c r="L18" s="17"/>
      <c r="M18" s="15"/>
    </row>
    <row r="19" spans="2:13" ht="15" customHeight="1" x14ac:dyDescent="0.2">
      <c r="B19" s="165"/>
      <c r="C19" s="167" t="s">
        <v>151</v>
      </c>
      <c r="D19" s="51" t="s">
        <v>96</v>
      </c>
      <c r="E19" s="1" t="s">
        <v>152</v>
      </c>
      <c r="F19" s="33"/>
      <c r="G19" s="33"/>
      <c r="H19" s="33"/>
      <c r="I19" s="33"/>
      <c r="J19" s="33"/>
      <c r="K19" s="33"/>
      <c r="L19" s="17" t="s">
        <v>153</v>
      </c>
      <c r="M19" s="15">
        <v>13</v>
      </c>
    </row>
    <row r="20" spans="2:13" ht="15" customHeight="1" x14ac:dyDescent="0.2">
      <c r="B20" s="165"/>
      <c r="C20" s="181"/>
      <c r="D20" s="51"/>
      <c r="E20" s="1" t="s">
        <v>154</v>
      </c>
      <c r="F20" s="33"/>
      <c r="G20" s="33"/>
      <c r="H20" s="33"/>
      <c r="I20" s="33"/>
      <c r="J20" s="33"/>
      <c r="K20" s="33"/>
      <c r="L20" s="17" t="s">
        <v>155</v>
      </c>
      <c r="M20" s="15">
        <v>8</v>
      </c>
    </row>
    <row r="21" spans="2:13" ht="15" customHeight="1" x14ac:dyDescent="0.2">
      <c r="B21" s="165"/>
      <c r="C21" s="181"/>
      <c r="D21" s="51"/>
      <c r="E21" s="1" t="s">
        <v>156</v>
      </c>
      <c r="F21" s="33"/>
      <c r="G21" s="33"/>
      <c r="H21" s="33"/>
      <c r="I21" s="33"/>
      <c r="J21" s="33"/>
      <c r="K21" s="33"/>
      <c r="L21" s="17" t="s">
        <v>157</v>
      </c>
      <c r="M21" s="15">
        <v>1</v>
      </c>
    </row>
    <row r="22" spans="2:13" ht="15" customHeight="1" x14ac:dyDescent="0.2">
      <c r="B22" s="165"/>
      <c r="C22" s="181"/>
      <c r="D22" s="51"/>
      <c r="E22" s="1" t="s">
        <v>158</v>
      </c>
      <c r="F22" s="33"/>
      <c r="G22" s="33"/>
      <c r="H22" s="33"/>
      <c r="I22" s="33"/>
      <c r="J22" s="33"/>
      <c r="K22" s="33"/>
      <c r="L22" s="17" t="s">
        <v>159</v>
      </c>
      <c r="M22" s="15">
        <v>6</v>
      </c>
    </row>
    <row r="23" spans="2:13" ht="15" customHeight="1" x14ac:dyDescent="0.2">
      <c r="B23" s="165"/>
      <c r="C23" s="181"/>
      <c r="D23" s="51"/>
      <c r="E23" s="1" t="s">
        <v>160</v>
      </c>
      <c r="F23" s="33"/>
      <c r="G23" s="33"/>
      <c r="H23" s="33"/>
      <c r="I23" s="33"/>
      <c r="J23" s="33"/>
      <c r="K23" s="33"/>
      <c r="L23" s="17" t="s">
        <v>161</v>
      </c>
      <c r="M23" s="15">
        <v>8</v>
      </c>
    </row>
    <row r="24" spans="2:13" ht="15" customHeight="1" x14ac:dyDescent="0.2">
      <c r="B24" s="165"/>
      <c r="C24" s="181"/>
      <c r="D24" s="51"/>
      <c r="E24" s="1" t="s">
        <v>162</v>
      </c>
      <c r="F24" s="33"/>
      <c r="G24" s="33"/>
      <c r="H24" s="33"/>
      <c r="I24" s="33"/>
      <c r="J24" s="33"/>
      <c r="K24" s="33"/>
      <c r="L24" s="17" t="s">
        <v>163</v>
      </c>
      <c r="M24" s="15">
        <v>4</v>
      </c>
    </row>
    <row r="25" spans="2:13" ht="15" customHeight="1" x14ac:dyDescent="0.2">
      <c r="B25" s="165"/>
      <c r="C25" s="181"/>
      <c r="D25" s="51"/>
      <c r="E25" s="1" t="s">
        <v>164</v>
      </c>
      <c r="F25" s="33"/>
      <c r="G25" s="33"/>
      <c r="H25" s="33"/>
      <c r="I25" s="33"/>
      <c r="J25" s="33"/>
      <c r="K25" s="33"/>
      <c r="L25" s="17" t="s">
        <v>165</v>
      </c>
      <c r="M25" s="15">
        <v>3</v>
      </c>
    </row>
    <row r="26" spans="2:13" ht="15" customHeight="1" x14ac:dyDescent="0.2">
      <c r="B26" s="165"/>
      <c r="C26" s="181"/>
      <c r="D26" s="51"/>
      <c r="E26" s="1" t="s">
        <v>166</v>
      </c>
      <c r="F26" s="33"/>
      <c r="G26" s="33"/>
      <c r="H26" s="33"/>
      <c r="I26" s="33"/>
      <c r="J26" s="33"/>
      <c r="K26" s="33"/>
      <c r="L26" s="17" t="s">
        <v>167</v>
      </c>
      <c r="M26" s="15">
        <v>3</v>
      </c>
    </row>
    <row r="27" spans="2:13" ht="15" customHeight="1" x14ac:dyDescent="0.2">
      <c r="B27" s="165"/>
      <c r="C27" s="181"/>
      <c r="D27" s="51"/>
      <c r="E27" s="1" t="s">
        <v>168</v>
      </c>
      <c r="F27" s="33"/>
      <c r="G27" s="33"/>
      <c r="H27" s="33"/>
      <c r="I27" s="33"/>
      <c r="J27" s="33"/>
      <c r="K27" s="33"/>
      <c r="L27" s="17" t="s">
        <v>169</v>
      </c>
      <c r="M27" s="15">
        <v>2</v>
      </c>
    </row>
    <row r="28" spans="2:13" ht="15" customHeight="1" x14ac:dyDescent="0.2">
      <c r="B28" s="165"/>
      <c r="C28" s="181"/>
      <c r="D28" s="51"/>
      <c r="E28" s="1" t="s">
        <v>170</v>
      </c>
      <c r="F28" s="33"/>
      <c r="G28" s="33"/>
      <c r="H28" s="33"/>
      <c r="I28" s="33"/>
      <c r="J28" s="33"/>
      <c r="K28" s="33"/>
      <c r="L28" s="17" t="s">
        <v>167</v>
      </c>
      <c r="M28" s="15">
        <v>3</v>
      </c>
    </row>
    <row r="29" spans="2:13" ht="15" customHeight="1" x14ac:dyDescent="0.2">
      <c r="B29" s="165"/>
      <c r="C29" s="181"/>
      <c r="D29" s="51"/>
      <c r="E29" s="1" t="s">
        <v>171</v>
      </c>
      <c r="F29" s="33"/>
      <c r="G29" s="33"/>
      <c r="H29" s="33"/>
      <c r="I29" s="33"/>
      <c r="J29" s="33"/>
      <c r="K29" s="33"/>
      <c r="L29" s="17" t="s">
        <v>167</v>
      </c>
      <c r="M29" s="15">
        <v>3</v>
      </c>
    </row>
    <row r="30" spans="2:13" ht="15" customHeight="1" x14ac:dyDescent="0.2">
      <c r="B30" s="165"/>
      <c r="C30" s="181"/>
      <c r="D30" s="51"/>
      <c r="E30" s="1" t="s">
        <v>172</v>
      </c>
      <c r="F30" s="33"/>
      <c r="G30" s="33"/>
      <c r="H30" s="33"/>
      <c r="I30" s="33"/>
      <c r="J30" s="33"/>
      <c r="K30" s="33"/>
      <c r="L30" s="17" t="s">
        <v>173</v>
      </c>
      <c r="M30" s="15">
        <v>2</v>
      </c>
    </row>
    <row r="31" spans="2:13" ht="15" customHeight="1" x14ac:dyDescent="0.2">
      <c r="B31" s="165"/>
      <c r="C31" s="181"/>
      <c r="D31" s="51"/>
      <c r="E31" s="1" t="s">
        <v>174</v>
      </c>
      <c r="F31" s="33"/>
      <c r="G31" s="33"/>
      <c r="H31" s="33"/>
      <c r="I31" s="33"/>
      <c r="J31" s="33"/>
      <c r="K31" s="33"/>
      <c r="L31" s="17" t="s">
        <v>175</v>
      </c>
      <c r="M31" s="15">
        <v>1</v>
      </c>
    </row>
    <row r="32" spans="2:13" ht="15" customHeight="1" x14ac:dyDescent="0.2">
      <c r="B32" s="165"/>
      <c r="C32" s="181"/>
      <c r="D32" s="51"/>
      <c r="E32" s="1" t="s">
        <v>176</v>
      </c>
      <c r="F32" s="33"/>
      <c r="G32" s="33"/>
      <c r="H32" s="33"/>
      <c r="I32" s="33"/>
      <c r="J32" s="33"/>
      <c r="K32" s="33"/>
      <c r="L32" s="17" t="s">
        <v>167</v>
      </c>
      <c r="M32" s="15">
        <v>3</v>
      </c>
    </row>
    <row r="33" spans="2:13" ht="15" customHeight="1" x14ac:dyDescent="0.2">
      <c r="B33" s="165"/>
      <c r="C33" s="181"/>
      <c r="D33" s="51"/>
      <c r="E33" s="1" t="s">
        <v>177</v>
      </c>
      <c r="F33" s="33"/>
      <c r="G33" s="33"/>
      <c r="H33" s="33"/>
      <c r="I33" s="33"/>
      <c r="J33" s="33"/>
      <c r="K33" s="33"/>
      <c r="L33" s="17" t="s">
        <v>178</v>
      </c>
      <c r="M33" s="15">
        <v>2</v>
      </c>
    </row>
    <row r="34" spans="2:13" ht="15" customHeight="1" x14ac:dyDescent="0.2">
      <c r="B34" s="165"/>
      <c r="C34" s="168"/>
      <c r="D34" s="51"/>
      <c r="E34" s="1" t="s">
        <v>179</v>
      </c>
      <c r="F34" s="33"/>
      <c r="G34" s="33"/>
      <c r="H34" s="33"/>
      <c r="I34" s="33"/>
      <c r="J34" s="33"/>
      <c r="K34" s="33"/>
      <c r="L34" s="17" t="s">
        <v>180</v>
      </c>
      <c r="M34" s="15">
        <v>6</v>
      </c>
    </row>
    <row r="35" spans="2:13" ht="21" x14ac:dyDescent="0.25">
      <c r="B35" s="165"/>
      <c r="C35" s="50"/>
      <c r="D35" s="2"/>
      <c r="E35" s="46" t="s">
        <v>332</v>
      </c>
      <c r="F35" s="33"/>
      <c r="G35" s="33"/>
      <c r="H35" s="33"/>
      <c r="I35" s="33"/>
      <c r="J35" s="33"/>
      <c r="K35" s="33"/>
      <c r="L35" s="17"/>
      <c r="M35" s="15"/>
    </row>
    <row r="36" spans="2:13" ht="15" customHeight="1" x14ac:dyDescent="0.2">
      <c r="B36" s="165"/>
      <c r="C36" s="171" t="s">
        <v>181</v>
      </c>
      <c r="D36" s="172" t="s">
        <v>97</v>
      </c>
      <c r="E36" s="1" t="s">
        <v>182</v>
      </c>
      <c r="F36" s="33"/>
      <c r="G36" s="33"/>
      <c r="H36" s="33"/>
      <c r="I36" s="33"/>
      <c r="J36" s="33"/>
      <c r="K36" s="33"/>
      <c r="L36" s="17" t="s">
        <v>183</v>
      </c>
      <c r="M36" s="15">
        <v>2</v>
      </c>
    </row>
    <row r="37" spans="2:13" ht="15" customHeight="1" x14ac:dyDescent="0.2">
      <c r="B37" s="165"/>
      <c r="C37" s="171"/>
      <c r="D37" s="172"/>
      <c r="E37" s="1" t="s">
        <v>184</v>
      </c>
      <c r="F37" s="33"/>
      <c r="G37" s="33"/>
      <c r="H37" s="33"/>
      <c r="I37" s="33"/>
      <c r="J37" s="33"/>
      <c r="K37" s="33"/>
      <c r="L37" s="17" t="s">
        <v>185</v>
      </c>
      <c r="M37" s="15">
        <v>3</v>
      </c>
    </row>
    <row r="38" spans="2:13" ht="15" customHeight="1" x14ac:dyDescent="0.2">
      <c r="B38" s="165"/>
      <c r="C38" s="171"/>
      <c r="D38" s="172"/>
      <c r="E38" s="1" t="s">
        <v>186</v>
      </c>
      <c r="F38" s="33"/>
      <c r="G38" s="33"/>
      <c r="H38" s="33"/>
      <c r="I38" s="33"/>
      <c r="J38" s="33"/>
      <c r="K38" s="33"/>
      <c r="L38" s="17" t="s">
        <v>187</v>
      </c>
      <c r="M38" s="15">
        <v>3</v>
      </c>
    </row>
    <row r="39" spans="2:13" ht="15" customHeight="1" x14ac:dyDescent="0.2">
      <c r="B39" s="165"/>
      <c r="C39" s="171"/>
      <c r="D39" s="172"/>
      <c r="E39" s="1" t="s">
        <v>188</v>
      </c>
      <c r="F39" s="33"/>
      <c r="G39" s="33"/>
      <c r="H39" s="33"/>
      <c r="I39" s="33"/>
      <c r="J39" s="33"/>
      <c r="K39" s="33"/>
      <c r="L39" s="17" t="s">
        <v>189</v>
      </c>
      <c r="M39" s="15">
        <v>2</v>
      </c>
    </row>
    <row r="40" spans="2:13" ht="15" customHeight="1" x14ac:dyDescent="0.2">
      <c r="B40" s="165"/>
      <c r="C40" s="171"/>
      <c r="D40" s="172"/>
      <c r="E40" s="1" t="s">
        <v>190</v>
      </c>
      <c r="F40" s="33"/>
      <c r="G40" s="33"/>
      <c r="H40" s="33"/>
      <c r="I40" s="33"/>
      <c r="J40" s="33"/>
      <c r="K40" s="33"/>
      <c r="L40" s="17" t="s">
        <v>30</v>
      </c>
      <c r="M40" s="15">
        <v>1</v>
      </c>
    </row>
    <row r="41" spans="2:13" ht="15" customHeight="1" x14ac:dyDescent="0.2">
      <c r="B41" s="165"/>
      <c r="C41" s="171"/>
      <c r="D41" s="172"/>
      <c r="E41" s="1" t="s">
        <v>191</v>
      </c>
      <c r="F41" s="33"/>
      <c r="G41" s="33"/>
      <c r="H41" s="33"/>
      <c r="I41" s="33"/>
      <c r="J41" s="33"/>
      <c r="K41" s="33"/>
      <c r="L41" s="17" t="s">
        <v>142</v>
      </c>
      <c r="M41" s="15">
        <v>1</v>
      </c>
    </row>
    <row r="42" spans="2:13" ht="15" customHeight="1" x14ac:dyDescent="0.2">
      <c r="B42" s="165"/>
      <c r="C42" s="171"/>
      <c r="D42" s="172"/>
      <c r="E42" s="1" t="s">
        <v>192</v>
      </c>
      <c r="F42" s="33"/>
      <c r="G42" s="33"/>
      <c r="H42" s="33"/>
      <c r="I42" s="33"/>
      <c r="J42" s="33"/>
      <c r="K42" s="33"/>
      <c r="L42" s="17" t="s">
        <v>142</v>
      </c>
      <c r="M42" s="15">
        <v>1</v>
      </c>
    </row>
    <row r="43" spans="2:13" ht="15" customHeight="1" x14ac:dyDescent="0.2">
      <c r="B43" s="165"/>
      <c r="C43" s="171"/>
      <c r="D43" s="172"/>
      <c r="E43" s="1" t="s">
        <v>193</v>
      </c>
      <c r="F43" s="33"/>
      <c r="G43" s="33"/>
      <c r="H43" s="33"/>
      <c r="I43" s="33"/>
      <c r="J43" s="33"/>
      <c r="K43" s="33"/>
      <c r="L43" s="17" t="s">
        <v>194</v>
      </c>
      <c r="M43" s="15">
        <v>2</v>
      </c>
    </row>
    <row r="44" spans="2:13" ht="21" x14ac:dyDescent="0.25">
      <c r="B44" s="165"/>
      <c r="C44" s="50"/>
      <c r="D44" s="2"/>
      <c r="E44" s="46" t="s">
        <v>332</v>
      </c>
      <c r="F44" s="33"/>
      <c r="G44" s="33"/>
      <c r="H44" s="33"/>
      <c r="I44" s="33"/>
      <c r="J44" s="33"/>
      <c r="K44" s="33"/>
      <c r="L44" s="17"/>
      <c r="M44" s="15"/>
    </row>
    <row r="45" spans="2:13" ht="15" customHeight="1" x14ac:dyDescent="0.2">
      <c r="B45" s="165"/>
      <c r="C45" s="171" t="s">
        <v>195</v>
      </c>
      <c r="D45" s="172" t="s">
        <v>196</v>
      </c>
      <c r="E45" s="1" t="s">
        <v>197</v>
      </c>
      <c r="F45" s="33"/>
      <c r="G45" s="33"/>
      <c r="H45" s="33"/>
      <c r="I45" s="33"/>
      <c r="J45" s="33"/>
      <c r="K45" s="33"/>
      <c r="L45" s="17" t="s">
        <v>198</v>
      </c>
      <c r="M45" s="15">
        <v>4</v>
      </c>
    </row>
    <row r="46" spans="2:13" ht="15" customHeight="1" x14ac:dyDescent="0.2">
      <c r="B46" s="165"/>
      <c r="C46" s="171"/>
      <c r="D46" s="172"/>
      <c r="E46" s="1" t="s">
        <v>199</v>
      </c>
      <c r="F46" s="33"/>
      <c r="G46" s="33"/>
      <c r="H46" s="33"/>
      <c r="I46" s="33"/>
      <c r="J46" s="33"/>
      <c r="K46" s="33"/>
      <c r="L46" s="17" t="s">
        <v>200</v>
      </c>
      <c r="M46" s="15">
        <v>1</v>
      </c>
    </row>
    <row r="47" spans="2:13" ht="15" customHeight="1" x14ac:dyDescent="0.2">
      <c r="B47" s="165"/>
      <c r="C47" s="171"/>
      <c r="D47" s="172"/>
      <c r="E47" s="1" t="s">
        <v>201</v>
      </c>
      <c r="F47" s="33"/>
      <c r="G47" s="33"/>
      <c r="H47" s="33"/>
      <c r="I47" s="33"/>
      <c r="J47" s="33"/>
      <c r="K47" s="33"/>
      <c r="L47" s="17" t="s">
        <v>202</v>
      </c>
      <c r="M47" s="15">
        <v>2</v>
      </c>
    </row>
    <row r="48" spans="2:13" ht="15" customHeight="1" x14ac:dyDescent="0.2">
      <c r="B48" s="165"/>
      <c r="C48" s="171"/>
      <c r="D48" s="172"/>
      <c r="E48" s="1" t="s">
        <v>203</v>
      </c>
      <c r="F48" s="33"/>
      <c r="G48" s="33"/>
      <c r="H48" s="33"/>
      <c r="I48" s="33"/>
      <c r="J48" s="33"/>
      <c r="K48" s="33"/>
      <c r="L48" s="17" t="s">
        <v>204</v>
      </c>
      <c r="M48" s="15">
        <v>2</v>
      </c>
    </row>
    <row r="49" spans="2:13" ht="15" customHeight="1" x14ac:dyDescent="0.2">
      <c r="B49" s="165"/>
      <c r="C49" s="171"/>
      <c r="D49" s="172"/>
      <c r="E49" s="1" t="s">
        <v>205</v>
      </c>
      <c r="F49" s="33"/>
      <c r="G49" s="33"/>
      <c r="H49" s="33"/>
      <c r="I49" s="33"/>
      <c r="J49" s="33"/>
      <c r="K49" s="33"/>
      <c r="L49" s="17" t="s">
        <v>136</v>
      </c>
      <c r="M49" s="15">
        <v>1</v>
      </c>
    </row>
    <row r="50" spans="2:13" ht="15" customHeight="1" x14ac:dyDescent="0.2">
      <c r="B50" s="165"/>
      <c r="C50" s="171"/>
      <c r="D50" s="172"/>
      <c r="E50" s="1" t="s">
        <v>206</v>
      </c>
      <c r="F50" s="33"/>
      <c r="G50" s="33"/>
      <c r="H50" s="33"/>
      <c r="I50" s="33"/>
      <c r="J50" s="33"/>
      <c r="K50" s="33"/>
      <c r="L50" s="17" t="s">
        <v>207</v>
      </c>
      <c r="M50" s="15">
        <v>2</v>
      </c>
    </row>
    <row r="51" spans="2:13" ht="15" customHeight="1" x14ac:dyDescent="0.2">
      <c r="B51" s="165"/>
      <c r="C51" s="171"/>
      <c r="D51" s="172"/>
      <c r="E51" s="1" t="s">
        <v>208</v>
      </c>
      <c r="F51" s="33"/>
      <c r="G51" s="33"/>
      <c r="H51" s="33"/>
      <c r="I51" s="33"/>
      <c r="J51" s="33"/>
      <c r="K51" s="33"/>
      <c r="L51" s="17" t="s">
        <v>209</v>
      </c>
      <c r="M51" s="15">
        <v>6</v>
      </c>
    </row>
    <row r="52" spans="2:13" ht="15" customHeight="1" x14ac:dyDescent="0.2">
      <c r="B52" s="165"/>
      <c r="C52" s="171"/>
      <c r="D52" s="172"/>
      <c r="E52" s="1" t="s">
        <v>210</v>
      </c>
      <c r="F52" s="33"/>
      <c r="G52" s="33"/>
      <c r="H52" s="33"/>
      <c r="I52" s="33"/>
      <c r="J52" s="33"/>
      <c r="K52" s="33"/>
      <c r="L52" s="17" t="s">
        <v>211</v>
      </c>
      <c r="M52" s="15">
        <v>5</v>
      </c>
    </row>
    <row r="53" spans="2:13" ht="15" customHeight="1" x14ac:dyDescent="0.2">
      <c r="B53" s="165"/>
      <c r="C53" s="171"/>
      <c r="D53" s="172"/>
      <c r="E53" s="1" t="s">
        <v>212</v>
      </c>
      <c r="F53" s="33"/>
      <c r="G53" s="33"/>
      <c r="H53" s="33"/>
      <c r="I53" s="33"/>
      <c r="J53" s="33"/>
      <c r="K53" s="33"/>
      <c r="L53" s="17" t="s">
        <v>213</v>
      </c>
      <c r="M53" s="15">
        <v>1</v>
      </c>
    </row>
    <row r="54" spans="2:13" ht="15" customHeight="1" x14ac:dyDescent="0.2">
      <c r="B54" s="165"/>
      <c r="C54" s="171"/>
      <c r="D54" s="172"/>
      <c r="E54" s="1" t="s">
        <v>214</v>
      </c>
      <c r="F54" s="33"/>
      <c r="G54" s="33"/>
      <c r="H54" s="33"/>
      <c r="I54" s="33"/>
      <c r="J54" s="33"/>
      <c r="K54" s="33"/>
      <c r="L54" s="17" t="s">
        <v>215</v>
      </c>
      <c r="M54" s="15">
        <v>5</v>
      </c>
    </row>
    <row r="55" spans="2:13" ht="21" x14ac:dyDescent="0.25">
      <c r="B55" s="165"/>
      <c r="C55" s="50"/>
      <c r="D55" s="2"/>
      <c r="E55" s="46" t="s">
        <v>332</v>
      </c>
      <c r="F55" s="33"/>
      <c r="G55" s="33"/>
      <c r="H55" s="33"/>
      <c r="I55" s="33"/>
      <c r="J55" s="33"/>
      <c r="K55" s="33"/>
      <c r="L55" s="17"/>
      <c r="M55" s="15"/>
    </row>
    <row r="56" spans="2:13" ht="15" customHeight="1" x14ac:dyDescent="0.2">
      <c r="B56" s="165"/>
      <c r="C56" s="171" t="s">
        <v>216</v>
      </c>
      <c r="D56" s="172" t="s">
        <v>98</v>
      </c>
      <c r="E56" s="1" t="s">
        <v>217</v>
      </c>
      <c r="F56" s="33"/>
      <c r="G56" s="33"/>
      <c r="H56" s="33"/>
      <c r="I56" s="33"/>
      <c r="J56" s="33"/>
      <c r="K56" s="33"/>
      <c r="L56" s="17" t="s">
        <v>218</v>
      </c>
      <c r="M56" s="15">
        <v>5</v>
      </c>
    </row>
    <row r="57" spans="2:13" ht="15" customHeight="1" x14ac:dyDescent="0.2">
      <c r="B57" s="165"/>
      <c r="C57" s="171"/>
      <c r="D57" s="172"/>
      <c r="E57" s="1" t="s">
        <v>219</v>
      </c>
      <c r="F57" s="33"/>
      <c r="G57" s="33"/>
      <c r="H57" s="33"/>
      <c r="I57" s="33"/>
      <c r="J57" s="33"/>
      <c r="K57" s="33"/>
      <c r="L57" s="17" t="s">
        <v>220</v>
      </c>
      <c r="M57" s="15">
        <v>6</v>
      </c>
    </row>
    <row r="58" spans="2:13" ht="15" customHeight="1" x14ac:dyDescent="0.2">
      <c r="B58" s="165"/>
      <c r="C58" s="171"/>
      <c r="D58" s="172"/>
      <c r="E58" s="1" t="s">
        <v>221</v>
      </c>
      <c r="F58" s="33"/>
      <c r="G58" s="33"/>
      <c r="H58" s="33"/>
      <c r="I58" s="33"/>
      <c r="J58" s="33"/>
      <c r="K58" s="33"/>
      <c r="L58" s="17" t="s">
        <v>222</v>
      </c>
      <c r="M58" s="15">
        <v>4</v>
      </c>
    </row>
    <row r="59" spans="2:13" ht="15" customHeight="1" x14ac:dyDescent="0.2">
      <c r="B59" s="165"/>
      <c r="C59" s="171"/>
      <c r="D59" s="172"/>
      <c r="E59" s="1" t="s">
        <v>223</v>
      </c>
      <c r="F59" s="33"/>
      <c r="G59" s="33"/>
      <c r="H59" s="33"/>
      <c r="I59" s="33"/>
      <c r="J59" s="33"/>
      <c r="K59" s="33"/>
      <c r="L59" s="17" t="s">
        <v>224</v>
      </c>
      <c r="M59" s="15">
        <v>2</v>
      </c>
    </row>
    <row r="60" spans="2:13" ht="15" customHeight="1" x14ac:dyDescent="0.2">
      <c r="B60" s="165"/>
      <c r="C60" s="171"/>
      <c r="D60" s="172"/>
      <c r="E60" s="1" t="s">
        <v>225</v>
      </c>
      <c r="F60" s="33"/>
      <c r="G60" s="33"/>
      <c r="H60" s="33"/>
      <c r="I60" s="33"/>
      <c r="J60" s="33"/>
      <c r="K60" s="33"/>
      <c r="L60" s="17" t="s">
        <v>139</v>
      </c>
      <c r="M60" s="15">
        <v>1</v>
      </c>
    </row>
    <row r="61" spans="2:13" ht="15" customHeight="1" x14ac:dyDescent="0.2">
      <c r="B61" s="165"/>
      <c r="C61" s="171"/>
      <c r="D61" s="172"/>
      <c r="E61" s="1" t="s">
        <v>226</v>
      </c>
      <c r="F61" s="33"/>
      <c r="G61" s="33"/>
      <c r="H61" s="33"/>
      <c r="I61" s="33"/>
      <c r="J61" s="33"/>
      <c r="K61" s="33"/>
      <c r="L61" s="17" t="s">
        <v>227</v>
      </c>
      <c r="M61" s="15">
        <v>2</v>
      </c>
    </row>
    <row r="62" spans="2:13" ht="15" customHeight="1" x14ac:dyDescent="0.2">
      <c r="B62" s="165"/>
      <c r="C62" s="171"/>
      <c r="D62" s="172"/>
      <c r="E62" s="1" t="s">
        <v>228</v>
      </c>
      <c r="F62" s="33"/>
      <c r="G62" s="33"/>
      <c r="H62" s="33"/>
      <c r="I62" s="33"/>
      <c r="J62" s="33"/>
      <c r="K62" s="33"/>
      <c r="L62" s="17" t="s">
        <v>229</v>
      </c>
      <c r="M62" s="15">
        <v>8</v>
      </c>
    </row>
    <row r="63" spans="2:13" ht="15" customHeight="1" x14ac:dyDescent="0.2">
      <c r="B63" s="165"/>
      <c r="C63" s="171"/>
      <c r="D63" s="172"/>
      <c r="E63" s="1" t="s">
        <v>230</v>
      </c>
      <c r="F63" s="33"/>
      <c r="G63" s="33"/>
      <c r="H63" s="33"/>
      <c r="I63" s="33"/>
      <c r="J63" s="33"/>
      <c r="K63" s="33"/>
      <c r="L63" s="17" t="s">
        <v>231</v>
      </c>
      <c r="M63" s="15">
        <v>1</v>
      </c>
    </row>
    <row r="64" spans="2:13" ht="15" customHeight="1" x14ac:dyDescent="0.2">
      <c r="B64" s="165"/>
      <c r="C64" s="171"/>
      <c r="D64" s="172"/>
      <c r="E64" s="1" t="s">
        <v>232</v>
      </c>
      <c r="F64" s="33"/>
      <c r="G64" s="33"/>
      <c r="H64" s="33"/>
      <c r="I64" s="33"/>
      <c r="J64" s="33"/>
      <c r="K64" s="33"/>
      <c r="L64" s="17" t="s">
        <v>233</v>
      </c>
      <c r="M64" s="15">
        <v>5</v>
      </c>
    </row>
    <row r="65" spans="2:13" ht="15" customHeight="1" x14ac:dyDescent="0.2">
      <c r="B65" s="165"/>
      <c r="C65" s="171"/>
      <c r="D65" s="172"/>
      <c r="E65" s="1" t="s">
        <v>234</v>
      </c>
      <c r="F65" s="33"/>
      <c r="G65" s="33"/>
      <c r="H65" s="33"/>
      <c r="I65" s="33"/>
      <c r="J65" s="33"/>
      <c r="K65" s="33"/>
      <c r="L65" s="17" t="s">
        <v>231</v>
      </c>
      <c r="M65" s="15">
        <v>1</v>
      </c>
    </row>
    <row r="66" spans="2:13" ht="15" customHeight="1" x14ac:dyDescent="0.2">
      <c r="B66" s="165"/>
      <c r="C66" s="171"/>
      <c r="D66" s="172"/>
      <c r="E66" s="1" t="s">
        <v>235</v>
      </c>
      <c r="F66" s="33"/>
      <c r="G66" s="33"/>
      <c r="H66" s="33"/>
      <c r="I66" s="33"/>
      <c r="J66" s="33"/>
      <c r="K66" s="33"/>
      <c r="L66" s="17" t="s">
        <v>236</v>
      </c>
      <c r="M66" s="15">
        <v>2</v>
      </c>
    </row>
    <row r="67" spans="2:13" ht="15" customHeight="1" x14ac:dyDescent="0.2">
      <c r="B67" s="165"/>
      <c r="C67" s="171"/>
      <c r="D67" s="172"/>
      <c r="E67" s="1" t="s">
        <v>237</v>
      </c>
      <c r="F67" s="33"/>
      <c r="G67" s="33"/>
      <c r="H67" s="33"/>
      <c r="I67" s="33"/>
      <c r="J67" s="33"/>
      <c r="K67" s="33"/>
      <c r="L67" s="17" t="s">
        <v>238</v>
      </c>
      <c r="M67" s="15">
        <v>2</v>
      </c>
    </row>
    <row r="68" spans="2:13" ht="15" customHeight="1" x14ac:dyDescent="0.2">
      <c r="B68" s="165"/>
      <c r="C68" s="171"/>
      <c r="D68" s="172"/>
      <c r="E68" s="1" t="s">
        <v>239</v>
      </c>
      <c r="F68" s="33"/>
      <c r="G68" s="33"/>
      <c r="H68" s="33"/>
      <c r="I68" s="33"/>
      <c r="J68" s="33"/>
      <c r="K68" s="33"/>
      <c r="L68" s="17" t="s">
        <v>240</v>
      </c>
      <c r="M68" s="15">
        <v>2</v>
      </c>
    </row>
    <row r="69" spans="2:13" ht="15" customHeight="1" x14ac:dyDescent="0.2">
      <c r="B69" s="165"/>
      <c r="C69" s="171"/>
      <c r="D69" s="172"/>
      <c r="E69" s="1" t="s">
        <v>241</v>
      </c>
      <c r="F69" s="33"/>
      <c r="G69" s="33"/>
      <c r="H69" s="33"/>
      <c r="I69" s="33"/>
      <c r="J69" s="33"/>
      <c r="K69" s="33"/>
      <c r="L69" s="17" t="s">
        <v>242</v>
      </c>
      <c r="M69" s="15">
        <v>3</v>
      </c>
    </row>
    <row r="70" spans="2:13" ht="15" customHeight="1" x14ac:dyDescent="0.2">
      <c r="B70" s="165"/>
      <c r="C70" s="171"/>
      <c r="D70" s="172"/>
      <c r="E70" s="1" t="s">
        <v>243</v>
      </c>
      <c r="F70" s="33"/>
      <c r="G70" s="33"/>
      <c r="H70" s="33"/>
      <c r="I70" s="33"/>
      <c r="J70" s="33"/>
      <c r="K70" s="33"/>
      <c r="L70" s="17" t="s">
        <v>244</v>
      </c>
      <c r="M70" s="15">
        <v>1</v>
      </c>
    </row>
    <row r="71" spans="2:13" ht="15" customHeight="1" x14ac:dyDescent="0.2">
      <c r="B71" s="165"/>
      <c r="C71" s="171"/>
      <c r="D71" s="172"/>
      <c r="E71" s="1" t="s">
        <v>245</v>
      </c>
      <c r="F71" s="33"/>
      <c r="G71" s="33"/>
      <c r="H71" s="33"/>
      <c r="I71" s="33"/>
      <c r="J71" s="33"/>
      <c r="K71" s="33"/>
      <c r="L71" s="17" t="s">
        <v>246</v>
      </c>
      <c r="M71" s="15">
        <v>2</v>
      </c>
    </row>
    <row r="72" spans="2:13" ht="15" customHeight="1" x14ac:dyDescent="0.2">
      <c r="B72" s="165"/>
      <c r="C72" s="171"/>
      <c r="D72" s="172"/>
      <c r="E72" s="1" t="s">
        <v>247</v>
      </c>
      <c r="F72" s="33"/>
      <c r="G72" s="33"/>
      <c r="H72" s="33"/>
      <c r="I72" s="33"/>
      <c r="J72" s="33"/>
      <c r="K72" s="33"/>
      <c r="L72" s="17" t="s">
        <v>248</v>
      </c>
      <c r="M72" s="15">
        <v>1</v>
      </c>
    </row>
    <row r="73" spans="2:13" ht="15" customHeight="1" x14ac:dyDescent="0.2">
      <c r="B73" s="165"/>
      <c r="C73" s="171"/>
      <c r="D73" s="172"/>
      <c r="E73" s="1" t="s">
        <v>249</v>
      </c>
      <c r="F73" s="33"/>
      <c r="G73" s="33"/>
      <c r="H73" s="33"/>
      <c r="I73" s="33"/>
      <c r="J73" s="33"/>
      <c r="K73" s="33"/>
      <c r="L73" s="17" t="s">
        <v>250</v>
      </c>
      <c r="M73" s="15">
        <v>8</v>
      </c>
    </row>
    <row r="74" spans="2:13" ht="15" customHeight="1" x14ac:dyDescent="0.2">
      <c r="B74" s="165"/>
      <c r="C74" s="171"/>
      <c r="D74" s="172"/>
      <c r="E74" s="1" t="s">
        <v>251</v>
      </c>
      <c r="F74" s="33"/>
      <c r="G74" s="33"/>
      <c r="H74" s="33"/>
      <c r="I74" s="33"/>
      <c r="J74" s="33"/>
      <c r="K74" s="33"/>
      <c r="L74" s="17" t="s">
        <v>252</v>
      </c>
      <c r="M74" s="15">
        <v>2</v>
      </c>
    </row>
    <row r="75" spans="2:13" ht="15" customHeight="1" x14ac:dyDescent="0.2">
      <c r="B75" s="165"/>
      <c r="C75" s="171"/>
      <c r="D75" s="172"/>
      <c r="E75" s="1" t="s">
        <v>253</v>
      </c>
      <c r="F75" s="33"/>
      <c r="G75" s="33"/>
      <c r="H75" s="33"/>
      <c r="I75" s="33"/>
      <c r="J75" s="33"/>
      <c r="K75" s="33"/>
      <c r="L75" s="17" t="s">
        <v>30</v>
      </c>
      <c r="M75" s="15">
        <v>1</v>
      </c>
    </row>
    <row r="76" spans="2:13" ht="15" customHeight="1" x14ac:dyDescent="0.2">
      <c r="B76" s="165"/>
      <c r="C76" s="171"/>
      <c r="D76" s="172"/>
      <c r="E76" s="1" t="s">
        <v>254</v>
      </c>
      <c r="F76" s="33"/>
      <c r="G76" s="33"/>
      <c r="H76" s="33"/>
      <c r="I76" s="33"/>
      <c r="J76" s="33"/>
      <c r="K76" s="33"/>
      <c r="L76" s="17" t="s">
        <v>255</v>
      </c>
      <c r="M76" s="15">
        <v>1</v>
      </c>
    </row>
    <row r="77" spans="2:13" ht="15" customHeight="1" x14ac:dyDescent="0.2">
      <c r="B77" s="165"/>
      <c r="C77" s="171"/>
      <c r="D77" s="172"/>
      <c r="E77" s="1" t="s">
        <v>256</v>
      </c>
      <c r="F77" s="33"/>
      <c r="G77" s="33"/>
      <c r="H77" s="33"/>
      <c r="I77" s="33"/>
      <c r="J77" s="33"/>
      <c r="K77" s="33"/>
      <c r="L77" s="17" t="s">
        <v>257</v>
      </c>
      <c r="M77" s="15">
        <v>1</v>
      </c>
    </row>
    <row r="78" spans="2:13" ht="15" customHeight="1" x14ac:dyDescent="0.2">
      <c r="B78" s="165"/>
      <c r="C78" s="171"/>
      <c r="D78" s="172"/>
      <c r="E78" s="1" t="s">
        <v>258</v>
      </c>
      <c r="F78" s="33"/>
      <c r="G78" s="33"/>
      <c r="H78" s="33"/>
      <c r="I78" s="33"/>
      <c r="J78" s="33"/>
      <c r="K78" s="33"/>
      <c r="L78" s="17" t="s">
        <v>259</v>
      </c>
      <c r="M78" s="15">
        <v>3</v>
      </c>
    </row>
    <row r="79" spans="2:13" ht="15" customHeight="1" x14ac:dyDescent="0.2">
      <c r="B79" s="165"/>
      <c r="C79" s="171"/>
      <c r="D79" s="172"/>
      <c r="E79" s="1" t="s">
        <v>260</v>
      </c>
      <c r="F79" s="33"/>
      <c r="G79" s="33"/>
      <c r="H79" s="33"/>
      <c r="I79" s="33"/>
      <c r="J79" s="33"/>
      <c r="K79" s="33"/>
      <c r="L79" s="17" t="s">
        <v>261</v>
      </c>
      <c r="M79" s="15">
        <v>2</v>
      </c>
    </row>
    <row r="80" spans="2:13" ht="15" customHeight="1" x14ac:dyDescent="0.2">
      <c r="B80" s="165"/>
      <c r="C80" s="171"/>
      <c r="D80" s="172"/>
      <c r="E80" s="1" t="s">
        <v>262</v>
      </c>
      <c r="F80" s="33"/>
      <c r="G80" s="33"/>
      <c r="H80" s="33"/>
      <c r="I80" s="33"/>
      <c r="J80" s="33"/>
      <c r="K80" s="33"/>
      <c r="L80" s="17" t="s">
        <v>263</v>
      </c>
      <c r="M80" s="15">
        <v>4</v>
      </c>
    </row>
    <row r="81" spans="2:13" ht="21" x14ac:dyDescent="0.25">
      <c r="B81" s="165"/>
      <c r="C81" s="50"/>
      <c r="D81" s="2"/>
      <c r="E81" s="46" t="s">
        <v>332</v>
      </c>
      <c r="F81" s="33"/>
      <c r="G81" s="33"/>
      <c r="H81" s="33"/>
      <c r="I81" s="33"/>
      <c r="J81" s="33"/>
      <c r="K81" s="33"/>
      <c r="L81" s="17"/>
      <c r="M81" s="15"/>
    </row>
    <row r="82" spans="2:13" ht="15" customHeight="1" x14ac:dyDescent="0.2">
      <c r="B82" s="165"/>
      <c r="C82" s="171" t="s">
        <v>264</v>
      </c>
      <c r="D82" s="172" t="s">
        <v>99</v>
      </c>
      <c r="E82" s="1" t="s">
        <v>265</v>
      </c>
      <c r="F82" s="33"/>
      <c r="G82" s="33"/>
      <c r="H82" s="33"/>
      <c r="I82" s="33"/>
      <c r="J82" s="33"/>
      <c r="K82" s="33"/>
      <c r="L82" s="17" t="s">
        <v>266</v>
      </c>
      <c r="M82" s="15">
        <v>6</v>
      </c>
    </row>
    <row r="83" spans="2:13" ht="15" customHeight="1" x14ac:dyDescent="0.2">
      <c r="B83" s="165"/>
      <c r="C83" s="171"/>
      <c r="D83" s="172"/>
      <c r="E83" s="1" t="s">
        <v>267</v>
      </c>
      <c r="F83" s="33"/>
      <c r="G83" s="33"/>
      <c r="H83" s="33"/>
      <c r="I83" s="33"/>
      <c r="J83" s="33"/>
      <c r="K83" s="33"/>
      <c r="L83" s="17" t="s">
        <v>268</v>
      </c>
      <c r="M83" s="15">
        <v>16</v>
      </c>
    </row>
    <row r="84" spans="2:13" ht="15" customHeight="1" x14ac:dyDescent="0.2">
      <c r="B84" s="165"/>
      <c r="C84" s="171"/>
      <c r="D84" s="172"/>
      <c r="E84" s="1" t="s">
        <v>269</v>
      </c>
      <c r="F84" s="33"/>
      <c r="G84" s="33"/>
      <c r="H84" s="33"/>
      <c r="I84" s="33"/>
      <c r="J84" s="33"/>
      <c r="K84" s="33"/>
      <c r="L84" s="17" t="s">
        <v>200</v>
      </c>
      <c r="M84" s="15">
        <v>1</v>
      </c>
    </row>
    <row r="85" spans="2:13" ht="15" customHeight="1" x14ac:dyDescent="0.2">
      <c r="B85" s="165"/>
      <c r="C85" s="171"/>
      <c r="D85" s="172"/>
      <c r="E85" s="1" t="s">
        <v>270</v>
      </c>
      <c r="F85" s="33"/>
      <c r="G85" s="33"/>
      <c r="H85" s="33"/>
      <c r="I85" s="33"/>
      <c r="J85" s="33"/>
      <c r="K85" s="33"/>
      <c r="L85" s="17" t="s">
        <v>271</v>
      </c>
      <c r="M85" s="15">
        <v>2</v>
      </c>
    </row>
    <row r="86" spans="2:13" ht="15" customHeight="1" x14ac:dyDescent="0.2">
      <c r="B86" s="165"/>
      <c r="C86" s="171"/>
      <c r="D86" s="172"/>
      <c r="E86" s="1" t="s">
        <v>272</v>
      </c>
      <c r="F86" s="33"/>
      <c r="G86" s="33"/>
      <c r="H86" s="33"/>
      <c r="I86" s="33"/>
      <c r="J86" s="33"/>
      <c r="K86" s="33"/>
      <c r="L86" s="17" t="s">
        <v>273</v>
      </c>
      <c r="M86" s="15">
        <v>5</v>
      </c>
    </row>
    <row r="87" spans="2:13" ht="15" customHeight="1" x14ac:dyDescent="0.2">
      <c r="B87" s="165"/>
      <c r="C87" s="171"/>
      <c r="D87" s="172"/>
      <c r="E87" s="1" t="s">
        <v>274</v>
      </c>
      <c r="F87" s="33"/>
      <c r="G87" s="33"/>
      <c r="H87" s="33"/>
      <c r="I87" s="33"/>
      <c r="J87" s="33"/>
      <c r="K87" s="33"/>
      <c r="L87" s="17" t="s">
        <v>275</v>
      </c>
      <c r="M87" s="15">
        <v>4</v>
      </c>
    </row>
    <row r="88" spans="2:13" ht="15" customHeight="1" x14ac:dyDescent="0.2">
      <c r="B88" s="165"/>
      <c r="C88" s="171"/>
      <c r="D88" s="172"/>
      <c r="E88" s="1" t="s">
        <v>276</v>
      </c>
      <c r="F88" s="33"/>
      <c r="G88" s="33"/>
      <c r="H88" s="33"/>
      <c r="I88" s="33"/>
      <c r="J88" s="33"/>
      <c r="K88" s="33"/>
      <c r="L88" s="17" t="s">
        <v>277</v>
      </c>
      <c r="M88" s="15">
        <v>4</v>
      </c>
    </row>
    <row r="89" spans="2:13" ht="15" customHeight="1" x14ac:dyDescent="0.2">
      <c r="B89" s="165"/>
      <c r="C89" s="171"/>
      <c r="D89" s="172"/>
      <c r="E89" s="1" t="s">
        <v>278</v>
      </c>
      <c r="F89" s="33"/>
      <c r="G89" s="33"/>
      <c r="H89" s="33"/>
      <c r="I89" s="33"/>
      <c r="J89" s="33"/>
      <c r="K89" s="33"/>
      <c r="L89" s="17" t="s">
        <v>279</v>
      </c>
      <c r="M89" s="15">
        <v>5</v>
      </c>
    </row>
    <row r="90" spans="2:13" ht="15" customHeight="1" x14ac:dyDescent="0.2">
      <c r="B90" s="165"/>
      <c r="C90" s="171"/>
      <c r="D90" s="172"/>
      <c r="E90" s="1" t="s">
        <v>280</v>
      </c>
      <c r="F90" s="33"/>
      <c r="G90" s="33"/>
      <c r="H90" s="33"/>
      <c r="I90" s="33"/>
      <c r="J90" s="33"/>
      <c r="K90" s="33"/>
      <c r="L90" s="17" t="s">
        <v>281</v>
      </c>
      <c r="M90" s="15">
        <v>2</v>
      </c>
    </row>
    <row r="91" spans="2:13" ht="15" customHeight="1" x14ac:dyDescent="0.2">
      <c r="B91" s="165"/>
      <c r="C91" s="171"/>
      <c r="D91" s="172"/>
      <c r="E91" s="1" t="s">
        <v>282</v>
      </c>
      <c r="F91" s="33"/>
      <c r="G91" s="33"/>
      <c r="H91" s="33"/>
      <c r="I91" s="33"/>
      <c r="J91" s="33"/>
      <c r="K91" s="33"/>
      <c r="L91" s="17" t="s">
        <v>283</v>
      </c>
      <c r="M91" s="15">
        <v>8</v>
      </c>
    </row>
    <row r="92" spans="2:13" ht="21" x14ac:dyDescent="0.25">
      <c r="B92" s="165"/>
      <c r="C92" s="50"/>
      <c r="D92" s="2"/>
      <c r="E92" s="46" t="s">
        <v>332</v>
      </c>
      <c r="F92" s="33"/>
      <c r="G92" s="33"/>
      <c r="H92" s="33"/>
      <c r="I92" s="33"/>
      <c r="J92" s="33"/>
      <c r="K92" s="33"/>
      <c r="L92" s="17"/>
      <c r="M92" s="15"/>
    </row>
    <row r="93" spans="2:13" ht="15" customHeight="1" x14ac:dyDescent="0.2">
      <c r="B93" s="165"/>
      <c r="C93" s="171" t="s">
        <v>284</v>
      </c>
      <c r="D93" s="172" t="s">
        <v>100</v>
      </c>
      <c r="E93" s="1" t="s">
        <v>285</v>
      </c>
      <c r="F93" s="33"/>
      <c r="G93" s="33"/>
      <c r="H93" s="33"/>
      <c r="I93" s="33"/>
      <c r="J93" s="33"/>
      <c r="K93" s="33"/>
      <c r="L93" s="17" t="s">
        <v>286</v>
      </c>
      <c r="M93" s="15">
        <v>2</v>
      </c>
    </row>
    <row r="94" spans="2:13" ht="15" customHeight="1" x14ac:dyDescent="0.2">
      <c r="B94" s="165"/>
      <c r="C94" s="171"/>
      <c r="D94" s="172"/>
      <c r="E94" s="1" t="s">
        <v>287</v>
      </c>
      <c r="F94" s="33"/>
      <c r="G94" s="33"/>
      <c r="H94" s="33"/>
      <c r="I94" s="33"/>
      <c r="J94" s="33"/>
      <c r="K94" s="33"/>
      <c r="L94" s="17" t="s">
        <v>288</v>
      </c>
      <c r="M94" s="15">
        <v>2</v>
      </c>
    </row>
    <row r="95" spans="2:13" ht="21" x14ac:dyDescent="0.25">
      <c r="B95" s="165"/>
      <c r="C95" s="50"/>
      <c r="D95" s="2"/>
      <c r="E95" s="46" t="s">
        <v>332</v>
      </c>
      <c r="F95" s="33"/>
      <c r="G95" s="33"/>
      <c r="H95" s="33"/>
      <c r="I95" s="33"/>
      <c r="J95" s="33"/>
      <c r="K95" s="33"/>
      <c r="L95" s="17"/>
      <c r="M95" s="15"/>
    </row>
    <row r="96" spans="2:13" ht="15" customHeight="1" x14ac:dyDescent="0.2">
      <c r="B96" s="165"/>
      <c r="C96" s="171" t="s">
        <v>289</v>
      </c>
      <c r="D96" s="172" t="s">
        <v>101</v>
      </c>
      <c r="E96" s="1" t="s">
        <v>290</v>
      </c>
      <c r="F96" s="33"/>
      <c r="G96" s="33"/>
      <c r="H96" s="33"/>
      <c r="I96" s="33"/>
      <c r="J96" s="33"/>
      <c r="K96" s="33"/>
      <c r="L96" s="17" t="s">
        <v>200</v>
      </c>
      <c r="M96" s="15">
        <v>1</v>
      </c>
    </row>
    <row r="97" spans="2:13" ht="15" customHeight="1" x14ac:dyDescent="0.2">
      <c r="B97" s="165"/>
      <c r="C97" s="171"/>
      <c r="D97" s="172"/>
      <c r="E97" s="1" t="s">
        <v>291</v>
      </c>
      <c r="F97" s="33"/>
      <c r="G97" s="33"/>
      <c r="H97" s="33"/>
      <c r="I97" s="33"/>
      <c r="J97" s="33"/>
      <c r="K97" s="33"/>
      <c r="L97" s="17" t="s">
        <v>200</v>
      </c>
      <c r="M97" s="15">
        <v>1</v>
      </c>
    </row>
    <row r="98" spans="2:13" ht="21" x14ac:dyDescent="0.25">
      <c r="B98" s="165"/>
      <c r="C98" s="50"/>
      <c r="D98" s="2"/>
      <c r="E98" s="46" t="s">
        <v>332</v>
      </c>
      <c r="F98" s="33"/>
      <c r="G98" s="33"/>
      <c r="H98" s="33"/>
      <c r="I98" s="33"/>
      <c r="J98" s="33"/>
      <c r="K98" s="33"/>
      <c r="L98" s="17"/>
      <c r="M98" s="15"/>
    </row>
    <row r="99" spans="2:13" ht="15" customHeight="1" x14ac:dyDescent="0.2">
      <c r="B99" s="165"/>
      <c r="C99" s="167" t="s">
        <v>292</v>
      </c>
      <c r="D99" s="172" t="s">
        <v>102</v>
      </c>
      <c r="E99" s="1" t="s">
        <v>293</v>
      </c>
      <c r="F99" s="33"/>
      <c r="G99" s="33"/>
      <c r="H99" s="33"/>
      <c r="I99" s="33"/>
      <c r="J99" s="33"/>
      <c r="K99" s="33"/>
      <c r="L99" s="17" t="s">
        <v>294</v>
      </c>
      <c r="M99" s="15">
        <v>1</v>
      </c>
    </row>
    <row r="100" spans="2:13" ht="15" customHeight="1" x14ac:dyDescent="0.2">
      <c r="B100" s="165"/>
      <c r="C100" s="181"/>
      <c r="D100" s="172"/>
      <c r="E100" s="1" t="s">
        <v>295</v>
      </c>
      <c r="F100" s="33"/>
      <c r="G100" s="33"/>
      <c r="H100" s="33"/>
      <c r="I100" s="33"/>
      <c r="J100" s="33"/>
      <c r="K100" s="33"/>
      <c r="L100" s="17" t="s">
        <v>136</v>
      </c>
      <c r="M100" s="15">
        <v>1</v>
      </c>
    </row>
    <row r="101" spans="2:13" ht="15" customHeight="1" x14ac:dyDescent="0.2">
      <c r="B101" s="165"/>
      <c r="C101" s="168"/>
      <c r="D101" s="172"/>
      <c r="E101" s="1" t="s">
        <v>296</v>
      </c>
      <c r="F101" s="33"/>
      <c r="G101" s="33"/>
      <c r="H101" s="33"/>
      <c r="I101" s="33"/>
      <c r="J101" s="33"/>
      <c r="K101" s="33"/>
      <c r="L101" s="17" t="s">
        <v>297</v>
      </c>
      <c r="M101" s="15">
        <v>2</v>
      </c>
    </row>
    <row r="102" spans="2:13" ht="21" x14ac:dyDescent="0.25">
      <c r="B102" s="165"/>
      <c r="C102" s="50"/>
      <c r="D102" s="2"/>
      <c r="E102" s="46" t="s">
        <v>332</v>
      </c>
      <c r="F102" s="33"/>
      <c r="G102" s="33"/>
      <c r="H102" s="33"/>
      <c r="I102" s="33"/>
      <c r="J102" s="33"/>
      <c r="K102" s="33"/>
      <c r="L102" s="17"/>
      <c r="M102" s="15"/>
    </row>
    <row r="103" spans="2:13" ht="15" customHeight="1" x14ac:dyDescent="0.2">
      <c r="B103" s="165"/>
      <c r="C103" s="171" t="s">
        <v>298</v>
      </c>
      <c r="D103" s="172" t="s">
        <v>103</v>
      </c>
      <c r="E103" s="1" t="s">
        <v>299</v>
      </c>
      <c r="F103" s="33"/>
      <c r="G103" s="33"/>
      <c r="H103" s="33"/>
      <c r="I103" s="33"/>
      <c r="J103" s="33"/>
      <c r="K103" s="33"/>
      <c r="L103" s="17" t="s">
        <v>300</v>
      </c>
      <c r="M103" s="15">
        <v>3</v>
      </c>
    </row>
    <row r="104" spans="2:13" ht="15" customHeight="1" x14ac:dyDescent="0.2">
      <c r="B104" s="165"/>
      <c r="C104" s="171"/>
      <c r="D104" s="172"/>
      <c r="E104" s="1" t="s">
        <v>176</v>
      </c>
      <c r="F104" s="33"/>
      <c r="G104" s="33"/>
      <c r="H104" s="33"/>
      <c r="I104" s="33"/>
      <c r="J104" s="33"/>
      <c r="K104" s="33"/>
      <c r="L104" s="17" t="s">
        <v>301</v>
      </c>
      <c r="M104" s="15">
        <v>1</v>
      </c>
    </row>
    <row r="105" spans="2:13" ht="15" customHeight="1" x14ac:dyDescent="0.2">
      <c r="B105" s="165"/>
      <c r="C105" s="171"/>
      <c r="D105" s="172"/>
      <c r="E105" s="1" t="s">
        <v>302</v>
      </c>
      <c r="F105" s="33"/>
      <c r="G105" s="33"/>
      <c r="H105" s="33"/>
      <c r="I105" s="33"/>
      <c r="J105" s="33"/>
      <c r="K105" s="33"/>
      <c r="L105" s="17" t="s">
        <v>303</v>
      </c>
      <c r="M105" s="15">
        <v>2</v>
      </c>
    </row>
    <row r="106" spans="2:13" ht="15" customHeight="1" x14ac:dyDescent="0.25">
      <c r="B106" s="165"/>
      <c r="C106" s="50"/>
      <c r="D106" s="51"/>
      <c r="E106" s="46" t="s">
        <v>332</v>
      </c>
      <c r="F106" s="33"/>
      <c r="G106" s="33"/>
      <c r="H106" s="33"/>
      <c r="I106" s="33"/>
      <c r="J106" s="33"/>
      <c r="K106" s="33"/>
      <c r="L106" s="17"/>
      <c r="M106" s="15"/>
    </row>
    <row r="107" spans="2:13" ht="15" customHeight="1" x14ac:dyDescent="0.2">
      <c r="B107" s="165"/>
      <c r="C107" s="171"/>
      <c r="D107" s="172" t="s">
        <v>104</v>
      </c>
      <c r="E107" s="1" t="s">
        <v>304</v>
      </c>
      <c r="F107" s="33"/>
      <c r="G107" s="33"/>
      <c r="H107" s="33"/>
      <c r="I107" s="33"/>
      <c r="J107" s="33"/>
      <c r="K107" s="33"/>
      <c r="L107" s="17" t="s">
        <v>305</v>
      </c>
      <c r="M107" s="15">
        <v>5</v>
      </c>
    </row>
    <row r="108" spans="2:13" ht="15" customHeight="1" x14ac:dyDescent="0.2">
      <c r="B108" s="165"/>
      <c r="C108" s="171"/>
      <c r="D108" s="172"/>
      <c r="E108" s="1" t="s">
        <v>306</v>
      </c>
      <c r="F108" s="33"/>
      <c r="G108" s="33"/>
      <c r="H108" s="33"/>
      <c r="I108" s="33"/>
      <c r="J108" s="33"/>
      <c r="K108" s="33"/>
      <c r="L108" s="17" t="s">
        <v>307</v>
      </c>
      <c r="M108" s="15">
        <v>3</v>
      </c>
    </row>
    <row r="109" spans="2:13" ht="15" customHeight="1" x14ac:dyDescent="0.2">
      <c r="B109" s="182"/>
      <c r="C109" s="171"/>
      <c r="D109" s="172"/>
      <c r="E109" s="1" t="s">
        <v>308</v>
      </c>
      <c r="F109" s="33"/>
      <c r="G109" s="33"/>
      <c r="H109" s="33"/>
      <c r="I109" s="33"/>
      <c r="J109" s="33"/>
      <c r="K109" s="33"/>
      <c r="L109" s="17" t="s">
        <v>309</v>
      </c>
      <c r="M109" s="15">
        <v>2</v>
      </c>
    </row>
    <row r="110" spans="2:13" ht="19" x14ac:dyDescent="0.25">
      <c r="B110" s="164" t="s">
        <v>310</v>
      </c>
      <c r="C110" s="35"/>
      <c r="D110" s="2"/>
      <c r="E110" s="46" t="s">
        <v>332</v>
      </c>
      <c r="F110" s="33"/>
      <c r="G110" s="33"/>
      <c r="H110" s="33"/>
      <c r="I110" s="33"/>
      <c r="J110" s="33"/>
      <c r="K110" s="33"/>
      <c r="L110" s="17"/>
      <c r="M110" s="15"/>
    </row>
    <row r="111" spans="2:13" ht="15" customHeight="1" x14ac:dyDescent="0.2">
      <c r="B111" s="165"/>
      <c r="C111" s="167" t="s">
        <v>311</v>
      </c>
      <c r="D111" s="169" t="s">
        <v>105</v>
      </c>
      <c r="E111" s="36"/>
      <c r="F111" s="33"/>
      <c r="G111" s="33"/>
      <c r="H111" s="33"/>
      <c r="I111" s="33"/>
      <c r="J111" s="33"/>
      <c r="K111" s="33"/>
      <c r="L111" s="17" t="s">
        <v>312</v>
      </c>
      <c r="M111" s="15">
        <v>12</v>
      </c>
    </row>
    <row r="112" spans="2:13" ht="15" customHeight="1" x14ac:dyDescent="0.2">
      <c r="B112" s="165"/>
      <c r="C112" s="168"/>
      <c r="D112" s="170"/>
      <c r="E112" s="36"/>
      <c r="F112" s="33"/>
      <c r="G112" s="33"/>
      <c r="H112" s="33"/>
      <c r="I112" s="33"/>
      <c r="J112" s="33"/>
      <c r="K112" s="33"/>
      <c r="L112" s="17"/>
      <c r="M112" s="15"/>
    </row>
    <row r="113" spans="2:13" ht="21" x14ac:dyDescent="0.25">
      <c r="B113" s="165"/>
      <c r="C113" s="50"/>
      <c r="D113" s="2"/>
      <c r="E113" s="1"/>
      <c r="F113" s="33"/>
      <c r="G113" s="33"/>
      <c r="H113" s="33"/>
      <c r="I113" s="33"/>
      <c r="J113" s="33"/>
      <c r="K113" s="33"/>
      <c r="L113" s="17"/>
      <c r="M113" s="15"/>
    </row>
    <row r="114" spans="2:13" ht="15" customHeight="1" x14ac:dyDescent="0.2">
      <c r="B114" s="165"/>
      <c r="C114" s="171" t="s">
        <v>313</v>
      </c>
      <c r="D114" s="172" t="s">
        <v>106</v>
      </c>
      <c r="E114" s="36"/>
      <c r="F114" s="33"/>
      <c r="G114" s="33"/>
      <c r="H114" s="37"/>
      <c r="I114" s="33"/>
      <c r="J114" s="33"/>
      <c r="K114" s="33"/>
      <c r="L114" s="17" t="s">
        <v>314</v>
      </c>
      <c r="M114" s="15">
        <v>18</v>
      </c>
    </row>
    <row r="115" spans="2:13" ht="15" customHeight="1" x14ac:dyDescent="0.2">
      <c r="B115" s="165"/>
      <c r="C115" s="171"/>
      <c r="D115" s="172"/>
      <c r="E115" s="36"/>
      <c r="F115" s="33"/>
      <c r="G115" s="33"/>
      <c r="H115" s="33"/>
      <c r="I115" s="33"/>
      <c r="J115" s="33"/>
      <c r="K115" s="33"/>
      <c r="L115" s="17"/>
      <c r="M115" s="15"/>
    </row>
    <row r="116" spans="2:13" ht="21" x14ac:dyDescent="0.25">
      <c r="B116" s="165"/>
      <c r="C116" s="50"/>
      <c r="D116" s="2"/>
      <c r="E116" s="1"/>
      <c r="F116" s="33"/>
      <c r="G116" s="33"/>
      <c r="H116" s="38"/>
      <c r="I116" s="33"/>
      <c r="J116" s="33"/>
      <c r="K116" s="33"/>
      <c r="L116" s="17"/>
      <c r="M116" s="15"/>
    </row>
    <row r="117" spans="2:13" ht="15" customHeight="1" x14ac:dyDescent="0.2">
      <c r="B117" s="165"/>
      <c r="C117" s="171" t="s">
        <v>315</v>
      </c>
      <c r="D117" s="172" t="s">
        <v>107</v>
      </c>
      <c r="E117" s="36"/>
      <c r="F117" s="33"/>
      <c r="G117" s="33"/>
      <c r="H117" s="33"/>
      <c r="I117" s="33"/>
      <c r="J117" s="33"/>
      <c r="K117" s="33"/>
      <c r="L117" s="17" t="s">
        <v>12</v>
      </c>
      <c r="M117" s="15">
        <v>20</v>
      </c>
    </row>
    <row r="118" spans="2:13" ht="15" customHeight="1" x14ac:dyDescent="0.2">
      <c r="B118" s="165"/>
      <c r="C118" s="171"/>
      <c r="D118" s="172"/>
      <c r="E118" s="36"/>
      <c r="F118" s="33"/>
      <c r="G118" s="33"/>
      <c r="H118" s="33"/>
      <c r="I118" s="33"/>
      <c r="J118" s="33"/>
      <c r="K118" s="33"/>
      <c r="L118" s="17"/>
      <c r="M118" s="15"/>
    </row>
    <row r="119" spans="2:13" ht="21" x14ac:dyDescent="0.25">
      <c r="B119" s="165"/>
      <c r="C119" s="50"/>
      <c r="D119" s="2"/>
      <c r="E119" s="1"/>
      <c r="F119" s="33"/>
      <c r="G119" s="33"/>
      <c r="H119" s="33"/>
      <c r="I119" s="33"/>
      <c r="J119" s="33"/>
      <c r="K119" s="33"/>
      <c r="L119" s="17"/>
      <c r="M119" s="15"/>
    </row>
    <row r="120" spans="2:13" ht="15" customHeight="1" x14ac:dyDescent="0.2">
      <c r="B120" s="165"/>
      <c r="C120" s="171" t="s">
        <v>316</v>
      </c>
      <c r="D120" s="172" t="s">
        <v>108</v>
      </c>
      <c r="E120" s="36"/>
      <c r="F120" s="33"/>
      <c r="G120" s="33"/>
      <c r="H120" s="33"/>
      <c r="I120" s="33"/>
      <c r="J120" s="33"/>
      <c r="K120" s="33"/>
      <c r="L120" s="17" t="s">
        <v>317</v>
      </c>
      <c r="M120" s="15">
        <v>11</v>
      </c>
    </row>
    <row r="121" spans="2:13" ht="15" customHeight="1" x14ac:dyDescent="0.2">
      <c r="B121" s="165"/>
      <c r="C121" s="171"/>
      <c r="D121" s="172"/>
      <c r="E121" s="36"/>
      <c r="F121" s="33"/>
      <c r="G121" s="33"/>
      <c r="H121" s="33"/>
      <c r="I121" s="33"/>
      <c r="J121" s="33"/>
      <c r="K121" s="33"/>
      <c r="L121" s="17"/>
      <c r="M121" s="15"/>
    </row>
    <row r="122" spans="2:13" ht="21" x14ac:dyDescent="0.25">
      <c r="B122" s="165"/>
      <c r="C122" s="50"/>
      <c r="D122" s="2"/>
      <c r="E122" s="1"/>
      <c r="F122" s="33"/>
      <c r="G122" s="33"/>
      <c r="H122" s="33"/>
      <c r="I122" s="33"/>
      <c r="J122" s="33"/>
      <c r="K122" s="33"/>
      <c r="L122" s="17"/>
      <c r="M122" s="15"/>
    </row>
    <row r="123" spans="2:13" ht="15" customHeight="1" x14ac:dyDescent="0.2">
      <c r="B123" s="165"/>
      <c r="C123" s="171" t="s">
        <v>318</v>
      </c>
      <c r="D123" s="172" t="s">
        <v>109</v>
      </c>
      <c r="E123" s="36"/>
      <c r="F123" s="33"/>
      <c r="G123" s="33"/>
      <c r="H123" s="33"/>
      <c r="I123" s="33"/>
      <c r="J123" s="33"/>
      <c r="K123" s="33"/>
      <c r="L123" s="17" t="s">
        <v>319</v>
      </c>
      <c r="M123" s="15">
        <v>11</v>
      </c>
    </row>
    <row r="124" spans="2:13" ht="15" customHeight="1" x14ac:dyDescent="0.2">
      <c r="B124" s="165"/>
      <c r="C124" s="171"/>
      <c r="D124" s="172"/>
      <c r="E124" s="36"/>
      <c r="F124" s="33"/>
      <c r="G124" s="33"/>
      <c r="H124" s="33"/>
      <c r="I124" s="33"/>
      <c r="J124" s="33"/>
      <c r="K124" s="33"/>
      <c r="L124" s="17"/>
      <c r="M124" s="15"/>
    </row>
    <row r="125" spans="2:13" ht="15" customHeight="1" x14ac:dyDescent="0.2">
      <c r="B125" s="165"/>
      <c r="C125" s="50"/>
      <c r="D125" s="51"/>
      <c r="E125" s="1"/>
      <c r="F125" s="33"/>
      <c r="G125" s="33"/>
      <c r="H125" s="33"/>
      <c r="I125" s="33"/>
      <c r="J125" s="33"/>
      <c r="K125" s="33"/>
      <c r="L125" s="17"/>
      <c r="M125" s="15"/>
    </row>
    <row r="126" spans="2:13" ht="15" customHeight="1" x14ac:dyDescent="0.2">
      <c r="B126" s="165"/>
      <c r="C126" s="171" t="s">
        <v>320</v>
      </c>
      <c r="D126" s="172" t="s">
        <v>110</v>
      </c>
      <c r="E126" s="36"/>
      <c r="F126" s="33"/>
      <c r="G126" s="33"/>
      <c r="H126" s="33"/>
      <c r="I126" s="33"/>
      <c r="J126" s="33"/>
      <c r="K126" s="33"/>
      <c r="L126" s="17" t="s">
        <v>321</v>
      </c>
      <c r="M126" s="15">
        <v>4</v>
      </c>
    </row>
    <row r="127" spans="2:13" ht="15" customHeight="1" x14ac:dyDescent="0.2">
      <c r="B127" s="165"/>
      <c r="C127" s="171"/>
      <c r="D127" s="172"/>
      <c r="E127" s="36"/>
      <c r="F127" s="33"/>
      <c r="G127" s="33"/>
      <c r="H127" s="33"/>
      <c r="I127" s="33"/>
      <c r="J127" s="33"/>
      <c r="K127" s="33"/>
      <c r="L127" s="17"/>
      <c r="M127" s="15"/>
    </row>
    <row r="128" spans="2:13" ht="15" customHeight="1" x14ac:dyDescent="0.2">
      <c r="B128" s="165"/>
      <c r="C128" s="50"/>
      <c r="D128" s="51"/>
      <c r="E128" s="1"/>
      <c r="F128" s="33"/>
      <c r="G128" s="33"/>
      <c r="H128" s="33"/>
      <c r="I128" s="33"/>
      <c r="J128" s="33"/>
      <c r="K128" s="33"/>
      <c r="L128" s="17"/>
      <c r="M128" s="15"/>
    </row>
    <row r="129" spans="2:13" ht="15" customHeight="1" x14ac:dyDescent="0.2">
      <c r="B129" s="165"/>
      <c r="C129" s="171" t="s">
        <v>322</v>
      </c>
      <c r="D129" s="172" t="s">
        <v>111</v>
      </c>
      <c r="E129" s="36"/>
      <c r="F129" s="33"/>
      <c r="G129" s="33"/>
      <c r="H129" s="33"/>
      <c r="I129" s="33"/>
      <c r="J129" s="33"/>
      <c r="K129" s="33"/>
      <c r="L129" s="17" t="s">
        <v>323</v>
      </c>
      <c r="M129" s="15">
        <v>15</v>
      </c>
    </row>
    <row r="130" spans="2:13" ht="15" customHeight="1" x14ac:dyDescent="0.2">
      <c r="B130" s="165"/>
      <c r="C130" s="171"/>
      <c r="D130" s="172"/>
      <c r="E130" s="36"/>
      <c r="F130" s="33"/>
      <c r="G130" s="33"/>
      <c r="H130" s="33"/>
      <c r="I130" s="33"/>
      <c r="J130" s="33"/>
      <c r="K130" s="33"/>
      <c r="L130" s="17"/>
      <c r="M130" s="15"/>
    </row>
    <row r="131" spans="2:13" ht="15" customHeight="1" x14ac:dyDescent="0.2">
      <c r="B131" s="165"/>
      <c r="C131" s="50"/>
      <c r="D131" s="51"/>
      <c r="E131" s="1"/>
      <c r="F131" s="33"/>
      <c r="G131" s="33"/>
      <c r="H131" s="33"/>
      <c r="I131" s="33"/>
      <c r="J131" s="33"/>
      <c r="K131" s="33"/>
      <c r="L131" s="17"/>
      <c r="M131" s="15"/>
    </row>
    <row r="132" spans="2:13" ht="15" customHeight="1" x14ac:dyDescent="0.2">
      <c r="B132" s="165"/>
      <c r="C132" s="171" t="s">
        <v>324</v>
      </c>
      <c r="D132" s="172" t="s">
        <v>112</v>
      </c>
      <c r="E132" s="36"/>
      <c r="F132" s="33"/>
      <c r="G132" s="33"/>
      <c r="H132" s="33"/>
      <c r="I132" s="33"/>
      <c r="J132" s="33"/>
      <c r="K132" s="33"/>
      <c r="L132" s="17" t="s">
        <v>325</v>
      </c>
      <c r="M132" s="15">
        <v>1</v>
      </c>
    </row>
    <row r="133" spans="2:13" ht="15" customHeight="1" x14ac:dyDescent="0.2">
      <c r="B133" s="165"/>
      <c r="C133" s="171"/>
      <c r="D133" s="172"/>
      <c r="E133" s="36"/>
      <c r="F133" s="33"/>
      <c r="G133" s="33"/>
      <c r="H133" s="33"/>
      <c r="I133" s="33"/>
      <c r="J133" s="33"/>
      <c r="K133" s="33"/>
      <c r="L133" s="17"/>
      <c r="M133" s="15"/>
    </row>
    <row r="134" spans="2:13" ht="15" customHeight="1" x14ac:dyDescent="0.2">
      <c r="B134" s="165"/>
      <c r="C134" s="50"/>
      <c r="D134" s="51"/>
      <c r="E134" s="1"/>
      <c r="F134" s="33"/>
      <c r="G134" s="33"/>
      <c r="H134" s="33"/>
      <c r="I134" s="33"/>
      <c r="J134" s="33"/>
      <c r="K134" s="33"/>
      <c r="L134" s="17"/>
      <c r="M134" s="15"/>
    </row>
    <row r="135" spans="2:13" ht="15" customHeight="1" x14ac:dyDescent="0.2">
      <c r="B135" s="165"/>
      <c r="C135" s="171" t="s">
        <v>326</v>
      </c>
      <c r="D135" s="172" t="s">
        <v>113</v>
      </c>
      <c r="E135" s="36"/>
      <c r="F135" s="33"/>
      <c r="G135" s="33"/>
      <c r="H135" s="33"/>
      <c r="I135" s="33"/>
      <c r="J135" s="33"/>
      <c r="K135" s="33"/>
      <c r="L135" s="17" t="s">
        <v>327</v>
      </c>
      <c r="M135" s="15">
        <v>8</v>
      </c>
    </row>
    <row r="136" spans="2:13" ht="15" customHeight="1" x14ac:dyDescent="0.2">
      <c r="B136" s="165"/>
      <c r="C136" s="171"/>
      <c r="D136" s="172"/>
      <c r="E136" s="36"/>
      <c r="F136" s="33"/>
      <c r="G136" s="33"/>
      <c r="H136" s="33"/>
      <c r="I136" s="33"/>
      <c r="J136" s="33"/>
      <c r="K136" s="33"/>
      <c r="L136" s="17"/>
      <c r="M136" s="15"/>
    </row>
    <row r="137" spans="2:13" ht="15" customHeight="1" x14ac:dyDescent="0.2">
      <c r="B137" s="165"/>
      <c r="C137" s="50"/>
      <c r="D137" s="51"/>
      <c r="E137" s="1"/>
      <c r="F137" s="33"/>
      <c r="G137" s="33"/>
      <c r="H137" s="33"/>
      <c r="I137" s="33"/>
      <c r="J137" s="33"/>
      <c r="K137" s="33"/>
      <c r="L137" s="17"/>
      <c r="M137" s="15"/>
    </row>
    <row r="138" spans="2:13" ht="15" customHeight="1" x14ac:dyDescent="0.2">
      <c r="B138" s="165"/>
      <c r="C138" s="171" t="s">
        <v>328</v>
      </c>
      <c r="D138" s="172" t="s">
        <v>114</v>
      </c>
      <c r="E138" s="36"/>
      <c r="F138" s="33"/>
      <c r="G138" s="33"/>
      <c r="H138" s="33"/>
      <c r="I138" s="33"/>
      <c r="J138" s="33"/>
      <c r="K138" s="33"/>
      <c r="L138" s="17" t="s">
        <v>329</v>
      </c>
      <c r="M138" s="15">
        <v>10</v>
      </c>
    </row>
    <row r="139" spans="2:13" ht="15" customHeight="1" x14ac:dyDescent="0.2">
      <c r="B139" s="165"/>
      <c r="C139" s="171"/>
      <c r="D139" s="172"/>
      <c r="E139" s="36"/>
      <c r="F139" s="33"/>
      <c r="G139" s="33"/>
      <c r="H139" s="33"/>
      <c r="I139" s="33"/>
      <c r="J139" s="33"/>
      <c r="K139" s="33"/>
      <c r="L139" s="17"/>
      <c r="M139" s="15"/>
    </row>
    <row r="140" spans="2:13" ht="15" customHeight="1" x14ac:dyDescent="0.2">
      <c r="B140" s="165"/>
      <c r="C140" s="50"/>
      <c r="D140" s="51"/>
      <c r="E140" s="1"/>
      <c r="F140" s="33"/>
      <c r="G140" s="33"/>
      <c r="H140" s="33"/>
      <c r="I140" s="33"/>
      <c r="J140" s="33"/>
      <c r="K140" s="33"/>
      <c r="L140" s="17"/>
      <c r="M140" s="15"/>
    </row>
    <row r="141" spans="2:13" ht="15" customHeight="1" x14ac:dyDescent="0.2">
      <c r="B141" s="165"/>
      <c r="C141" s="167" t="s">
        <v>330</v>
      </c>
      <c r="D141" s="172" t="s">
        <v>115</v>
      </c>
      <c r="E141" s="36"/>
      <c r="F141" s="33"/>
      <c r="G141" s="33"/>
      <c r="H141" s="33"/>
      <c r="I141" s="33"/>
      <c r="J141" s="33"/>
      <c r="K141" s="33"/>
      <c r="L141" s="17" t="s">
        <v>331</v>
      </c>
      <c r="M141" s="15">
        <v>2</v>
      </c>
    </row>
    <row r="142" spans="2:13" ht="15" customHeight="1" thickBot="1" x14ac:dyDescent="0.25">
      <c r="B142" s="166"/>
      <c r="C142" s="174"/>
      <c r="D142" s="173"/>
      <c r="E142" s="39"/>
      <c r="F142" s="40"/>
      <c r="G142" s="40"/>
      <c r="H142" s="40"/>
      <c r="I142" s="40"/>
      <c r="J142" s="40"/>
      <c r="K142" s="40"/>
      <c r="L142" s="41"/>
      <c r="M142" s="42"/>
    </row>
    <row r="143" spans="2:13" ht="15" customHeight="1" thickTop="1" x14ac:dyDescent="0.2">
      <c r="B143" s="14"/>
      <c r="C143" s="43"/>
      <c r="D143" s="44"/>
      <c r="E143" s="14"/>
      <c r="F143" s="45"/>
      <c r="G143" s="14"/>
      <c r="H143" s="14"/>
      <c r="I143" s="14"/>
      <c r="J143" s="14"/>
      <c r="K143" s="14"/>
      <c r="L143" s="14"/>
    </row>
    <row r="144" spans="2:13" ht="15" customHeight="1" x14ac:dyDescent="0.2">
      <c r="B144" s="14"/>
      <c r="C144" s="43"/>
      <c r="D144" s="44"/>
      <c r="E144" s="14"/>
      <c r="F144" s="45"/>
      <c r="G144" s="14"/>
      <c r="H144" s="14"/>
      <c r="I144" s="14"/>
      <c r="J144" s="14"/>
      <c r="K144" s="14"/>
      <c r="L144" s="14"/>
    </row>
  </sheetData>
  <mergeCells count="50">
    <mergeCell ref="C107:C109"/>
    <mergeCell ref="C99:C101"/>
    <mergeCell ref="D99:D101"/>
    <mergeCell ref="B5:B109"/>
    <mergeCell ref="C5:C9"/>
    <mergeCell ref="D5:D9"/>
    <mergeCell ref="C11:C17"/>
    <mergeCell ref="D11:D17"/>
    <mergeCell ref="C93:C94"/>
    <mergeCell ref="C82:C91"/>
    <mergeCell ref="C103:C105"/>
    <mergeCell ref="D103:D105"/>
    <mergeCell ref="D107:D109"/>
    <mergeCell ref="C36:C43"/>
    <mergeCell ref="D36:D43"/>
    <mergeCell ref="D82:D91"/>
    <mergeCell ref="D93:D94"/>
    <mergeCell ref="C96:C97"/>
    <mergeCell ref="D96:D97"/>
    <mergeCell ref="D1:K1"/>
    <mergeCell ref="F2:H2"/>
    <mergeCell ref="I2:K2"/>
    <mergeCell ref="C56:C80"/>
    <mergeCell ref="D56:D80"/>
    <mergeCell ref="D45:D54"/>
    <mergeCell ref="C19:C34"/>
    <mergeCell ref="C45:C54"/>
    <mergeCell ref="D138:D139"/>
    <mergeCell ref="D123:D124"/>
    <mergeCell ref="C126:C127"/>
    <mergeCell ref="D126:D127"/>
    <mergeCell ref="C120:C121"/>
    <mergeCell ref="D120:D121"/>
    <mergeCell ref="C123:C124"/>
    <mergeCell ref="B110:B142"/>
    <mergeCell ref="C111:C112"/>
    <mergeCell ref="D111:D112"/>
    <mergeCell ref="C114:C115"/>
    <mergeCell ref="D114:D115"/>
    <mergeCell ref="C117:C118"/>
    <mergeCell ref="D117:D118"/>
    <mergeCell ref="D141:D142"/>
    <mergeCell ref="C129:C130"/>
    <mergeCell ref="D129:D130"/>
    <mergeCell ref="C141:C142"/>
    <mergeCell ref="C132:C133"/>
    <mergeCell ref="D132:D133"/>
    <mergeCell ref="C135:C136"/>
    <mergeCell ref="D135:D136"/>
    <mergeCell ref="C138:C139"/>
  </mergeCells>
  <pageMargins left="0.7" right="0.7" top="0.75" bottom="0.75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5:D12"/>
  <sheetViews>
    <sheetView workbookViewId="0">
      <selection activeCell="D18" sqref="D18"/>
    </sheetView>
  </sheetViews>
  <sheetFormatPr baseColWidth="10" defaultRowHeight="15" x14ac:dyDescent="0.2"/>
  <sheetData>
    <row r="5" spans="2:4" x14ac:dyDescent="0.2">
      <c r="B5" s="48" t="s">
        <v>524</v>
      </c>
      <c r="D5" s="49">
        <v>1</v>
      </c>
    </row>
    <row r="6" spans="2:4" x14ac:dyDescent="0.2">
      <c r="B6" s="48"/>
      <c r="D6" s="49"/>
    </row>
    <row r="7" spans="2:4" x14ac:dyDescent="0.2">
      <c r="B7" s="48" t="s">
        <v>5</v>
      </c>
      <c r="D7" s="49">
        <v>0</v>
      </c>
    </row>
    <row r="8" spans="2:4" x14ac:dyDescent="0.2">
      <c r="B8" s="48"/>
      <c r="D8" s="49"/>
    </row>
    <row r="9" spans="2:4" x14ac:dyDescent="0.2">
      <c r="B9" s="48" t="s">
        <v>6</v>
      </c>
      <c r="D9" s="49" t="s">
        <v>567</v>
      </c>
    </row>
    <row r="10" spans="2:4" x14ac:dyDescent="0.2">
      <c r="B10" s="48"/>
    </row>
    <row r="11" spans="2:4" x14ac:dyDescent="0.2">
      <c r="B11" s="48" t="s">
        <v>7</v>
      </c>
    </row>
    <row r="12" spans="2:4" x14ac:dyDescent="0.2">
      <c r="B12" s="48"/>
    </row>
  </sheetData>
  <pageMargins left="0.7" right="0.7" top="0.75" bottom="0.75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 sheet</vt:lpstr>
      <vt:lpstr>Nursing Tasks Demand Matrix</vt:lpstr>
      <vt:lpstr>WEAT POE</vt:lpstr>
      <vt:lpstr>Ward Elements</vt:lpstr>
      <vt:lpstr>Nursing Tasks Demand Matrix (2)</vt:lpstr>
      <vt:lpstr>control sheet</vt:lpstr>
      <vt:lpstr>domain</vt:lpstr>
      <vt:lpstr>domains</vt:lpstr>
      <vt:lpstr>'Ward Elements'!Print_Area</vt:lpstr>
      <vt:lpstr>'Ward Elements'!Print_Titles</vt:lpstr>
      <vt:lpstr>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Isaiah Oluremi Durosaiye</dc:creator>
  <cp:keywords/>
  <dc:description/>
  <cp:lastModifiedBy>Isaiah Durosaiye</cp:lastModifiedBy>
  <cp:lastPrinted>2016-01-15T01:22:53Z</cp:lastPrinted>
  <dcterms:created xsi:type="dcterms:W3CDTF">2015-07-08T10:34:52Z</dcterms:created>
  <dcterms:modified xsi:type="dcterms:W3CDTF">2020-01-28T11:56:01Z</dcterms:modified>
  <cp:category/>
</cp:coreProperties>
</file>