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730" windowHeight="10035"/>
  </bookViews>
  <sheets>
    <sheet name="Sites_environment_abundances" sheetId="1" r:id="rId1"/>
  </sheets>
  <calcPr calcId="145621"/>
</workbook>
</file>

<file path=xl/calcChain.xml><?xml version="1.0" encoding="utf-8"?>
<calcChain xmlns="http://schemas.openxmlformats.org/spreadsheetml/2006/main">
  <c r="AN3" i="1" l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</calcChain>
</file>

<file path=xl/sharedStrings.xml><?xml version="1.0" encoding="utf-8"?>
<sst xmlns="http://schemas.openxmlformats.org/spreadsheetml/2006/main" count="185" uniqueCount="153">
  <si>
    <t>Site_ID</t>
  </si>
  <si>
    <t>Ba</t>
  </si>
  <si>
    <t>Ca</t>
  </si>
  <si>
    <t>Cr</t>
  </si>
  <si>
    <t>Cu</t>
  </si>
  <si>
    <t>Fe</t>
  </si>
  <si>
    <t>Ga</t>
  </si>
  <si>
    <t>K</t>
  </si>
  <si>
    <t>Li</t>
  </si>
  <si>
    <t>Mg</t>
  </si>
  <si>
    <t>Mn</t>
  </si>
  <si>
    <t>Na</t>
  </si>
  <si>
    <t>Ni</t>
  </si>
  <si>
    <t>Pb</t>
  </si>
  <si>
    <t>Sr</t>
  </si>
  <si>
    <t>Ti</t>
  </si>
  <si>
    <t>Zn</t>
  </si>
  <si>
    <t>Soil_pH</t>
  </si>
  <si>
    <t>Grass_(covering)</t>
  </si>
  <si>
    <t>Ferns_(covering)</t>
  </si>
  <si>
    <t>Moss_(covering)</t>
  </si>
  <si>
    <t>Stones_(covering)</t>
  </si>
  <si>
    <t>soil_types</t>
  </si>
  <si>
    <t>Lat</t>
  </si>
  <si>
    <t>Long</t>
  </si>
  <si>
    <t>S01</t>
  </si>
  <si>
    <t>Sandy</t>
  </si>
  <si>
    <t>Canto_do_Carneiro</t>
  </si>
  <si>
    <t>S02</t>
  </si>
  <si>
    <t>Clay</t>
  </si>
  <si>
    <t>Fonte_da_Serra</t>
  </si>
  <si>
    <t>S03</t>
  </si>
  <si>
    <t>Saida para a Lagoa do Canario</t>
  </si>
  <si>
    <t>S04</t>
  </si>
  <si>
    <t>Lagoa Do Canario</t>
  </si>
  <si>
    <t>S05</t>
  </si>
  <si>
    <t>Pico de Joao Carlos 1</t>
  </si>
  <si>
    <t>S06</t>
  </si>
  <si>
    <t>Belem, Faja de Baixo</t>
  </si>
  <si>
    <t>S07</t>
  </si>
  <si>
    <t>Pico de Joao Carlos 2</t>
  </si>
  <si>
    <t>S08</t>
  </si>
  <si>
    <t>Joao Ramos</t>
  </si>
  <si>
    <t>S09</t>
  </si>
  <si>
    <t>Nogueira</t>
  </si>
  <si>
    <t>S10</t>
  </si>
  <si>
    <t>Courela</t>
  </si>
  <si>
    <t>S11</t>
  </si>
  <si>
    <t>Pico das Murtas</t>
  </si>
  <si>
    <t>S12</t>
  </si>
  <si>
    <t>Pelangana</t>
  </si>
  <si>
    <t>S13</t>
  </si>
  <si>
    <t>Macela (Baixo)</t>
  </si>
  <si>
    <t>S14</t>
  </si>
  <si>
    <t>Furnas SPA</t>
  </si>
  <si>
    <t>S15</t>
  </si>
  <si>
    <t>Furnas Caldeiras</t>
  </si>
  <si>
    <t>S16</t>
  </si>
  <si>
    <t>Macela (Alto)</t>
  </si>
  <si>
    <t>S20</t>
  </si>
  <si>
    <t>Caldeiras</t>
  </si>
  <si>
    <t>S21</t>
  </si>
  <si>
    <t>Lombadas</t>
  </si>
  <si>
    <t>S22</t>
  </si>
  <si>
    <t>Monte Escuro</t>
  </si>
  <si>
    <t>S23</t>
  </si>
  <si>
    <t>Lagoa do Congro</t>
  </si>
  <si>
    <t>S24</t>
  </si>
  <si>
    <t>Pau Queimado</t>
  </si>
  <si>
    <t>S25</t>
  </si>
  <si>
    <t>Barrosa</t>
  </si>
  <si>
    <t>S26</t>
  </si>
  <si>
    <t>Pedreira (Povoacao)</t>
  </si>
  <si>
    <t>S27</t>
  </si>
  <si>
    <t>Lomba do Alcaide</t>
  </si>
  <si>
    <t>S28</t>
  </si>
  <si>
    <t>Pico da Caldeira</t>
  </si>
  <si>
    <t>S29</t>
  </si>
  <si>
    <t>Grota Da Figueira</t>
  </si>
  <si>
    <t>S30</t>
  </si>
  <si>
    <t>Espigao Das Oveiras</t>
  </si>
  <si>
    <t>S31</t>
  </si>
  <si>
    <t>Outeiro Alto (Nordeste)</t>
  </si>
  <si>
    <t>S32</t>
  </si>
  <si>
    <t>Ribeira do Guilherme (a meio)</t>
  </si>
  <si>
    <t>S33</t>
  </si>
  <si>
    <t>Algarvia</t>
  </si>
  <si>
    <t>S34</t>
  </si>
  <si>
    <t>Vale Grande</t>
  </si>
  <si>
    <t>S35</t>
  </si>
  <si>
    <t>Planalto dos Graminhais</t>
  </si>
  <si>
    <t>Local_Site_Name</t>
  </si>
  <si>
    <t>A</t>
  </si>
  <si>
    <t>B</t>
  </si>
  <si>
    <t>C</t>
  </si>
  <si>
    <t>Other Megascolecidae</t>
  </si>
  <si>
    <t>Amynthas gracilis</t>
  </si>
  <si>
    <t>Amynthas corticis</t>
  </si>
  <si>
    <t>M</t>
  </si>
  <si>
    <t>L</t>
  </si>
  <si>
    <t>FA</t>
  </si>
  <si>
    <t>FB</t>
  </si>
  <si>
    <t>-25.77081</t>
  </si>
  <si>
    <t>-25.765</t>
  </si>
  <si>
    <t>-25.758</t>
  </si>
  <si>
    <t>-25.75861</t>
  </si>
  <si>
    <t>-25.589</t>
  </si>
  <si>
    <t>-25.64088</t>
  </si>
  <si>
    <t>-25.58923</t>
  </si>
  <si>
    <t>-25.58006</t>
  </si>
  <si>
    <t>-25.5876</t>
  </si>
  <si>
    <t>-25.535</t>
  </si>
  <si>
    <t>-25.621</t>
  </si>
  <si>
    <t>-25.648</t>
  </si>
  <si>
    <t>-25.53431</t>
  </si>
  <si>
    <t>-25.304</t>
  </si>
  <si>
    <t>-25.52516</t>
  </si>
  <si>
    <t>-25.487</t>
  </si>
  <si>
    <t>-25.4598</t>
  </si>
  <si>
    <t>-25.439</t>
  </si>
  <si>
    <t>-25.409</t>
  </si>
  <si>
    <t>-25.37</t>
  </si>
  <si>
    <t>-25.502</t>
  </si>
  <si>
    <t>-25.272</t>
  </si>
  <si>
    <t>-25.223</t>
  </si>
  <si>
    <t>-25.219</t>
  </si>
  <si>
    <t>-25.78948</t>
  </si>
  <si>
    <t>-25.27495</t>
  </si>
  <si>
    <t>-25.171</t>
  </si>
  <si>
    <t>-25.158</t>
  </si>
  <si>
    <t>-25.232</t>
  </si>
  <si>
    <t>-25.335</t>
  </si>
  <si>
    <t>-25.24227</t>
  </si>
  <si>
    <t>Altitude (m)</t>
  </si>
  <si>
    <t>Mean_LOI (g per 100g oven dried soil)</t>
  </si>
  <si>
    <t>Mean_moisture (H2Og per 100g soil)</t>
  </si>
  <si>
    <t>H2O%</t>
  </si>
  <si>
    <t>Anthropogenic Interference</t>
  </si>
  <si>
    <t>Texture      &lt; 2 micron</t>
  </si>
  <si>
    <t>Texture          2 - 63 micron</t>
  </si>
  <si>
    <t>Texture          63 micron - 2 mm</t>
  </si>
  <si>
    <t xml:space="preserve">Al </t>
  </si>
  <si>
    <t>Lagoa</t>
  </si>
  <si>
    <t>Macela (Estrada)</t>
  </si>
  <si>
    <t>Caldeirao</t>
  </si>
  <si>
    <t>Furnas(A)</t>
  </si>
  <si>
    <t>Furnas(B)</t>
  </si>
  <si>
    <t>α</t>
  </si>
  <si>
    <t>β</t>
  </si>
  <si>
    <t>Metal detection limits</t>
  </si>
  <si>
    <t>mg.kg-1</t>
  </si>
  <si>
    <t>mol.kg -1</t>
  </si>
  <si>
    <t xml:space="preserve">TOTAL_METAL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</si>
</sst>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ont="0" applyFill="0" applyBorder="0" applyAlignment="0" applyProtection="0"/>
    <xf numFmtId="0" fontId="2" fillId="2" borderId="0" applyNumberFormat="0" applyBorder="0" applyAlignment="0" applyProtection="0"/>
  </cellStyleXfs>
  <cellXfs count="23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/>
    <xf numFmtId="2" fontId="0" fillId="0" borderId="0" xfId="0" applyNumberForma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tabSelected="1" topLeftCell="P2" workbookViewId="0">
      <pane ySplit="1035" activePane="bottomLeft"/>
      <selection activeCell="AD2" sqref="AD2"/>
      <selection pane="bottomLeft" activeCell="AD6" sqref="AD6"/>
    </sheetView>
  </sheetViews>
  <sheetFormatPr defaultRowHeight="12.75" x14ac:dyDescent="0.2"/>
  <cols>
    <col min="1" max="1" width="9.140625" style="3"/>
    <col min="2" max="2" width="26.140625" style="3" customWidth="1"/>
    <col min="3" max="3" width="13.140625" style="3" customWidth="1"/>
    <col min="4" max="4" width="9.140625" style="3"/>
    <col min="5" max="5" width="17.140625" style="3" customWidth="1"/>
    <col min="6" max="6" width="19.28515625" style="3" customWidth="1"/>
    <col min="7" max="7" width="20.5703125" style="3" customWidth="1"/>
    <col min="8" max="12" width="9.140625" style="3"/>
    <col min="13" max="13" width="10.7109375" customWidth="1"/>
    <col min="14" max="14" width="11.28515625" customWidth="1"/>
    <col min="29" max="29" width="10.85546875" customWidth="1"/>
    <col min="30" max="30" width="13.85546875" customWidth="1"/>
    <col min="31" max="31" width="10" customWidth="1"/>
    <col min="32" max="32" width="11.7109375" customWidth="1"/>
    <col min="33" max="33" width="17.85546875" customWidth="1"/>
    <col min="34" max="34" width="16.42578125" customWidth="1"/>
    <col min="35" max="35" width="15.5703125" customWidth="1"/>
    <col min="36" max="36" width="16.7109375" customWidth="1"/>
    <col min="37" max="37" width="21.28515625" customWidth="1"/>
    <col min="38" max="38" width="20" style="3" customWidth="1"/>
    <col min="39" max="39" width="19.42578125" style="3" customWidth="1"/>
    <col min="40" max="40" width="9.140625" style="3"/>
    <col min="41" max="41" width="10.85546875" customWidth="1"/>
    <col min="42" max="42" width="10.42578125" style="3" customWidth="1"/>
    <col min="43" max="43" width="12.140625" style="3" customWidth="1"/>
    <col min="44" max="44" width="13" style="3" customWidth="1"/>
    <col min="45" max="16384" width="9.140625" style="3"/>
  </cols>
  <sheetData>
    <row r="1" spans="1:45" x14ac:dyDescent="0.2">
      <c r="M1" t="s">
        <v>150</v>
      </c>
      <c r="AD1" t="s">
        <v>151</v>
      </c>
    </row>
    <row r="2" spans="1:45" s="9" customFormat="1" ht="45" x14ac:dyDescent="0.2">
      <c r="A2" s="9" t="s">
        <v>0</v>
      </c>
      <c r="B2" s="9" t="s">
        <v>91</v>
      </c>
      <c r="C2" s="9" t="s">
        <v>23</v>
      </c>
      <c r="D2" s="9" t="s">
        <v>24</v>
      </c>
      <c r="E2" s="15" t="s">
        <v>96</v>
      </c>
      <c r="F2" s="15" t="s">
        <v>97</v>
      </c>
      <c r="G2" s="9" t="s">
        <v>95</v>
      </c>
      <c r="H2" s="9" t="s">
        <v>147</v>
      </c>
      <c r="I2" s="22" t="s">
        <v>148</v>
      </c>
      <c r="J2" s="9" t="s">
        <v>92</v>
      </c>
      <c r="K2" s="9" t="s">
        <v>93</v>
      </c>
      <c r="L2" s="9" t="s">
        <v>94</v>
      </c>
      <c r="M2" s="8" t="s">
        <v>141</v>
      </c>
      <c r="N2" s="8" t="s">
        <v>1</v>
      </c>
      <c r="O2" s="12" t="s">
        <v>2</v>
      </c>
      <c r="P2" s="12" t="s">
        <v>3</v>
      </c>
      <c r="Q2" s="12" t="s">
        <v>4</v>
      </c>
      <c r="R2" s="12" t="s">
        <v>5</v>
      </c>
      <c r="S2" s="11" t="s">
        <v>6</v>
      </c>
      <c r="T2" s="11" t="s">
        <v>7</v>
      </c>
      <c r="U2" s="11" t="s">
        <v>8</v>
      </c>
      <c r="V2" s="12" t="s">
        <v>9</v>
      </c>
      <c r="W2" s="12" t="s">
        <v>10</v>
      </c>
      <c r="X2" s="12" t="s">
        <v>11</v>
      </c>
      <c r="Y2" s="12" t="s">
        <v>12</v>
      </c>
      <c r="Z2" s="12" t="s">
        <v>13</v>
      </c>
      <c r="AA2" s="12" t="s">
        <v>14</v>
      </c>
      <c r="AB2" s="11" t="s">
        <v>15</v>
      </c>
      <c r="AC2" s="12" t="s">
        <v>16</v>
      </c>
      <c r="AD2" s="21" t="s">
        <v>152</v>
      </c>
      <c r="AE2" s="13" t="s">
        <v>133</v>
      </c>
      <c r="AF2" s="1" t="s">
        <v>17</v>
      </c>
      <c r="AG2" s="2" t="s">
        <v>18</v>
      </c>
      <c r="AH2" s="2" t="s">
        <v>19</v>
      </c>
      <c r="AI2" s="2" t="s">
        <v>20</v>
      </c>
      <c r="AJ2" s="2" t="s">
        <v>21</v>
      </c>
      <c r="AK2" s="2" t="s">
        <v>137</v>
      </c>
      <c r="AL2" s="18" t="s">
        <v>134</v>
      </c>
      <c r="AM2" s="18" t="s">
        <v>135</v>
      </c>
      <c r="AN2" s="16" t="s">
        <v>136</v>
      </c>
      <c r="AO2" s="17" t="s">
        <v>22</v>
      </c>
      <c r="AP2" s="19" t="s">
        <v>138</v>
      </c>
      <c r="AQ2" s="19" t="s">
        <v>139</v>
      </c>
      <c r="AR2" s="19" t="s">
        <v>140</v>
      </c>
      <c r="AS2" s="20"/>
    </row>
    <row r="3" spans="1:45" ht="15" x14ac:dyDescent="0.25">
      <c r="A3" s="3" t="s">
        <v>25</v>
      </c>
      <c r="B3" s="3" t="s">
        <v>27</v>
      </c>
      <c r="C3" s="3">
        <v>37.867719999999998</v>
      </c>
      <c r="D3" s="3" t="s">
        <v>102</v>
      </c>
      <c r="E3" s="3">
        <v>4</v>
      </c>
      <c r="F3" s="3">
        <v>12</v>
      </c>
      <c r="G3" s="3">
        <v>0</v>
      </c>
      <c r="H3" s="3">
        <v>4</v>
      </c>
      <c r="I3" s="3">
        <v>0</v>
      </c>
      <c r="J3" s="3">
        <v>0</v>
      </c>
      <c r="K3" s="3">
        <v>0</v>
      </c>
      <c r="L3" s="3">
        <v>12</v>
      </c>
      <c r="M3">
        <v>10585.895253081007</v>
      </c>
      <c r="N3">
        <v>42.008176875614573</v>
      </c>
      <c r="O3">
        <v>4408.1858421982333</v>
      </c>
      <c r="P3">
        <v>23.411181389242444</v>
      </c>
      <c r="Q3">
        <v>5.5879199862288553</v>
      </c>
      <c r="R3">
        <v>20851.971992192575</v>
      </c>
      <c r="S3">
        <v>122.48304488376681</v>
      </c>
      <c r="T3">
        <v>1678.457458777413</v>
      </c>
      <c r="U3">
        <v>5.4531125781834087</v>
      </c>
      <c r="V3">
        <v>5264.0279968586119</v>
      </c>
      <c r="W3">
        <v>693.79976529776707</v>
      </c>
      <c r="X3">
        <v>1492.3648082959778</v>
      </c>
      <c r="Y3">
        <v>14.932784086478605</v>
      </c>
      <c r="Z3">
        <v>11.774494825233631</v>
      </c>
      <c r="AA3">
        <v>44.036386315950658</v>
      </c>
      <c r="AB3">
        <v>2729.3364821906202</v>
      </c>
      <c r="AC3">
        <v>79.754779953202998</v>
      </c>
      <c r="AD3">
        <v>1.2752125027596743</v>
      </c>
      <c r="AE3" s="4">
        <v>275</v>
      </c>
      <c r="AF3" s="7">
        <v>6.2533333333333339</v>
      </c>
      <c r="AG3" s="5">
        <v>4</v>
      </c>
      <c r="AH3" s="5">
        <v>2</v>
      </c>
      <c r="AI3" s="5">
        <v>1</v>
      </c>
      <c r="AJ3" s="5">
        <v>0</v>
      </c>
      <c r="AK3" s="5">
        <v>3</v>
      </c>
      <c r="AL3">
        <v>3.1157506947985047</v>
      </c>
      <c r="AM3">
        <v>0.86210555692464919</v>
      </c>
      <c r="AN3" s="6">
        <f>AM3/100*100</f>
        <v>0.8621055569246493</v>
      </c>
      <c r="AO3" s="4" t="s">
        <v>26</v>
      </c>
      <c r="AP3" s="14">
        <v>0</v>
      </c>
      <c r="AQ3" s="14">
        <v>12</v>
      </c>
      <c r="AR3" s="14">
        <v>88</v>
      </c>
    </row>
    <row r="4" spans="1:45" ht="15" x14ac:dyDescent="0.25">
      <c r="A4" s="3" t="s">
        <v>28</v>
      </c>
      <c r="B4" s="3" t="s">
        <v>30</v>
      </c>
      <c r="C4" s="3">
        <v>37.838000000000001</v>
      </c>
      <c r="D4" s="3" t="s">
        <v>103</v>
      </c>
      <c r="E4" s="3">
        <v>0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2</v>
      </c>
      <c r="M4">
        <v>31549.108118683089</v>
      </c>
      <c r="N4">
        <v>136.71031990855485</v>
      </c>
      <c r="O4">
        <v>6142.2864628013895</v>
      </c>
      <c r="P4">
        <v>18.409818312496053</v>
      </c>
      <c r="Q4">
        <v>17.443780737999315</v>
      </c>
      <c r="R4">
        <v>25695.730743008262</v>
      </c>
      <c r="S4">
        <v>161.76384518484414</v>
      </c>
      <c r="T4">
        <v>1518.9818191596021</v>
      </c>
      <c r="U4">
        <v>8.1012851359914055</v>
      </c>
      <c r="V4">
        <v>4731.1679072919405</v>
      </c>
      <c r="W4">
        <v>1196.7148655829444</v>
      </c>
      <c r="X4">
        <v>1257.1729704525378</v>
      </c>
      <c r="Y4">
        <v>16.808539897970537</v>
      </c>
      <c r="Z4">
        <v>16.364764045087014</v>
      </c>
      <c r="AA4">
        <v>79.322988827842593</v>
      </c>
      <c r="AB4">
        <v>3486.0470348496915</v>
      </c>
      <c r="AC4">
        <v>114.66817155664516</v>
      </c>
      <c r="AD4">
        <v>2.1736085675887438</v>
      </c>
      <c r="AE4" s="4">
        <v>744</v>
      </c>
      <c r="AF4" s="7">
        <v>5.5566666666666675</v>
      </c>
      <c r="AG4" s="5">
        <v>4</v>
      </c>
      <c r="AH4" s="5">
        <v>2</v>
      </c>
      <c r="AI4" s="5">
        <v>1</v>
      </c>
      <c r="AJ4" s="5">
        <v>0</v>
      </c>
      <c r="AK4" s="5">
        <v>2</v>
      </c>
      <c r="AL4">
        <v>28.144412337881892</v>
      </c>
      <c r="AM4">
        <v>6.8895476504172137</v>
      </c>
      <c r="AN4" s="6">
        <f t="shared" ref="AN4:AN34" si="0">AM4/100*100</f>
        <v>6.8895476504172128</v>
      </c>
      <c r="AO4" s="4" t="s">
        <v>29</v>
      </c>
      <c r="AP4" s="14">
        <v>1.75</v>
      </c>
      <c r="AQ4" s="14">
        <v>55.25</v>
      </c>
      <c r="AR4" s="14">
        <v>43</v>
      </c>
    </row>
    <row r="5" spans="1:45" ht="15" x14ac:dyDescent="0.25">
      <c r="A5" s="3" t="s">
        <v>31</v>
      </c>
      <c r="B5" s="3" t="s">
        <v>32</v>
      </c>
      <c r="C5" s="3">
        <v>37.834000000000003</v>
      </c>
      <c r="D5" s="3" t="s">
        <v>104</v>
      </c>
      <c r="E5" s="3">
        <v>0</v>
      </c>
      <c r="F5" s="3">
        <v>5</v>
      </c>
      <c r="G5" s="3">
        <v>0</v>
      </c>
      <c r="H5" s="3">
        <v>0</v>
      </c>
      <c r="I5" s="3">
        <v>0</v>
      </c>
      <c r="J5" s="3">
        <v>0</v>
      </c>
      <c r="K5" s="3">
        <v>1</v>
      </c>
      <c r="L5" s="3">
        <v>4</v>
      </c>
      <c r="M5">
        <v>17885.553808002969</v>
      </c>
      <c r="N5">
        <v>73.001477616966881</v>
      </c>
      <c r="O5">
        <v>6936.5498637777055</v>
      </c>
      <c r="P5">
        <v>21.431590930848106</v>
      </c>
      <c r="Q5">
        <v>21.947582438178042</v>
      </c>
      <c r="R5">
        <v>17021.716382611587</v>
      </c>
      <c r="S5">
        <v>145.06436998654806</v>
      </c>
      <c r="T5">
        <v>1846.211165536087</v>
      </c>
      <c r="U5">
        <v>2.8038310700243048</v>
      </c>
      <c r="V5">
        <v>6920.9886343138496</v>
      </c>
      <c r="W5">
        <v>492.38913747095745</v>
      </c>
      <c r="X5">
        <v>2253.1390620536545</v>
      </c>
      <c r="Y5">
        <v>30.806909051246592</v>
      </c>
      <c r="Z5">
        <v>16.324396502051027</v>
      </c>
      <c r="AA5">
        <v>73.566610338735202</v>
      </c>
      <c r="AB5">
        <v>3127.4288418875112</v>
      </c>
      <c r="AC5">
        <v>60.923935073905405</v>
      </c>
      <c r="AD5">
        <v>1.6511892224133506</v>
      </c>
      <c r="AE5" s="4">
        <v>770</v>
      </c>
      <c r="AF5" s="7">
        <v>5.3566666666666665</v>
      </c>
      <c r="AG5" s="5">
        <v>4</v>
      </c>
      <c r="AH5" s="5">
        <v>0</v>
      </c>
      <c r="AI5" s="5">
        <v>1</v>
      </c>
      <c r="AJ5" s="5">
        <v>0</v>
      </c>
      <c r="AK5" s="5">
        <v>1</v>
      </c>
      <c r="AL5">
        <v>23.176145988799679</v>
      </c>
      <c r="AM5">
        <v>4.3152727853656527</v>
      </c>
      <c r="AN5" s="6">
        <f t="shared" si="0"/>
        <v>4.3152727853656527</v>
      </c>
      <c r="AO5" s="4" t="s">
        <v>29</v>
      </c>
      <c r="AP5" s="14">
        <v>1.6666666666666667</v>
      </c>
      <c r="AQ5" s="14">
        <v>59.666666666666664</v>
      </c>
      <c r="AR5" s="14">
        <v>38.666666666666671</v>
      </c>
    </row>
    <row r="6" spans="1:45" ht="15" x14ac:dyDescent="0.25">
      <c r="A6" s="3" t="s">
        <v>33</v>
      </c>
      <c r="B6" s="3" t="s">
        <v>34</v>
      </c>
      <c r="C6" s="3">
        <v>37.835859999999997</v>
      </c>
      <c r="D6" s="3" t="s">
        <v>105</v>
      </c>
      <c r="E6" s="3">
        <v>0</v>
      </c>
      <c r="F6" s="3">
        <v>10</v>
      </c>
      <c r="G6" s="3">
        <v>0</v>
      </c>
      <c r="H6" s="3">
        <v>0</v>
      </c>
      <c r="I6" s="3">
        <v>0</v>
      </c>
      <c r="J6" s="3">
        <v>0</v>
      </c>
      <c r="K6" s="3">
        <v>5</v>
      </c>
      <c r="L6" s="3">
        <v>5</v>
      </c>
      <c r="M6">
        <v>26045.436393480162</v>
      </c>
      <c r="N6">
        <v>105.45878137325577</v>
      </c>
      <c r="O6">
        <v>10995.852443772807</v>
      </c>
      <c r="P6">
        <v>32.133310909336863</v>
      </c>
      <c r="Q6">
        <v>32.179414454878135</v>
      </c>
      <c r="R6">
        <v>26004.775878122829</v>
      </c>
      <c r="S6">
        <v>224.59671115296052</v>
      </c>
      <c r="T6">
        <v>1923.1760244917421</v>
      </c>
      <c r="U6">
        <v>3.003926425731549</v>
      </c>
      <c r="V6">
        <v>9135.3503195251833</v>
      </c>
      <c r="W6">
        <v>493.07264080781988</v>
      </c>
      <c r="X6">
        <v>3082.8739144804313</v>
      </c>
      <c r="Y6">
        <v>36.648183788791926</v>
      </c>
      <c r="Z6">
        <v>24.940157007937689</v>
      </c>
      <c r="AA6">
        <v>113.25005992864901</v>
      </c>
      <c r="AB6">
        <v>4825.3755477381119</v>
      </c>
      <c r="AC6">
        <v>52.655594754544488</v>
      </c>
      <c r="AD6">
        <v>2.3826480397093315</v>
      </c>
      <c r="AE6" s="4">
        <v>757</v>
      </c>
      <c r="AF6" s="7">
        <v>5.5</v>
      </c>
      <c r="AG6" s="5">
        <v>0</v>
      </c>
      <c r="AH6" s="5">
        <v>3</v>
      </c>
      <c r="AI6" s="5">
        <v>3</v>
      </c>
      <c r="AJ6" s="5">
        <v>0</v>
      </c>
      <c r="AK6" s="5">
        <v>0</v>
      </c>
      <c r="AL6">
        <v>24.133719311197883</v>
      </c>
      <c r="AM6">
        <v>5.9253532265593734</v>
      </c>
      <c r="AN6" s="6">
        <f t="shared" si="0"/>
        <v>5.9253532265593734</v>
      </c>
      <c r="AO6" s="4" t="s">
        <v>29</v>
      </c>
      <c r="AP6" s="14">
        <v>1</v>
      </c>
      <c r="AQ6" s="14">
        <v>61</v>
      </c>
      <c r="AR6" s="14">
        <v>38.000000000000007</v>
      </c>
    </row>
    <row r="7" spans="1:45" ht="15" x14ac:dyDescent="0.25">
      <c r="A7" s="3" t="s">
        <v>35</v>
      </c>
      <c r="B7" s="3" t="s">
        <v>36</v>
      </c>
      <c r="C7" s="3">
        <v>37.765000000000001</v>
      </c>
      <c r="D7" s="3" t="s">
        <v>106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>
        <v>35490.60641916372</v>
      </c>
      <c r="N7">
        <v>229.11930004257724</v>
      </c>
      <c r="O7">
        <v>23056.195778740035</v>
      </c>
      <c r="P7">
        <v>74.170651711608315</v>
      </c>
      <c r="Q7">
        <v>138.18995852561412</v>
      </c>
      <c r="R7">
        <v>44512.289856468917</v>
      </c>
      <c r="S7">
        <v>373.67780836652014</v>
      </c>
      <c r="T7">
        <v>4316.9827423616534</v>
      </c>
      <c r="U7">
        <v>4.8609914336819822</v>
      </c>
      <c r="V7">
        <v>17261.601032857012</v>
      </c>
      <c r="W7">
        <v>929.81651631264106</v>
      </c>
      <c r="X7">
        <v>5379.9870786545334</v>
      </c>
      <c r="Y7">
        <v>71.479644901029005</v>
      </c>
      <c r="Z7">
        <v>36.428154585697705</v>
      </c>
      <c r="AA7">
        <v>279.32812207969681</v>
      </c>
      <c r="AB7">
        <v>7834.0370560609736</v>
      </c>
      <c r="AC7">
        <v>153.80750118420784</v>
      </c>
      <c r="AD7">
        <v>3.9412068018949395</v>
      </c>
      <c r="AE7" s="4">
        <v>134</v>
      </c>
      <c r="AF7" s="7">
        <v>6.68</v>
      </c>
      <c r="AG7" s="5">
        <v>4</v>
      </c>
      <c r="AH7" s="5">
        <v>0</v>
      </c>
      <c r="AI7" s="5">
        <v>0</v>
      </c>
      <c r="AJ7" s="5">
        <v>0</v>
      </c>
      <c r="AK7" s="5">
        <v>3</v>
      </c>
      <c r="AL7">
        <v>23.969313437262866</v>
      </c>
      <c r="AM7">
        <v>6.3342434329996209</v>
      </c>
      <c r="AN7" s="6">
        <f t="shared" si="0"/>
        <v>6.3342434329996218</v>
      </c>
      <c r="AO7" s="4" t="s">
        <v>26</v>
      </c>
      <c r="AP7" s="14">
        <v>2.6666666666666665</v>
      </c>
      <c r="AQ7" s="14">
        <v>67</v>
      </c>
      <c r="AR7" s="14">
        <v>30.333333333333321</v>
      </c>
    </row>
    <row r="8" spans="1:45" ht="15" x14ac:dyDescent="0.25">
      <c r="A8" s="3" t="s">
        <v>37</v>
      </c>
      <c r="B8" s="3" t="s">
        <v>38</v>
      </c>
      <c r="C8" s="3">
        <v>37.753680000000003</v>
      </c>
      <c r="D8" s="3" t="s">
        <v>107</v>
      </c>
      <c r="E8" s="3">
        <v>0</v>
      </c>
      <c r="F8" s="3">
        <v>25</v>
      </c>
      <c r="G8" s="3">
        <v>0</v>
      </c>
      <c r="H8" s="3">
        <v>0</v>
      </c>
      <c r="I8" s="3">
        <v>0</v>
      </c>
      <c r="J8" s="3">
        <v>0</v>
      </c>
      <c r="K8" s="3">
        <v>25</v>
      </c>
      <c r="L8" s="3">
        <v>0</v>
      </c>
      <c r="M8">
        <v>24303.535594577934</v>
      </c>
      <c r="N8">
        <v>125.23897471655512</v>
      </c>
      <c r="O8">
        <v>15305.207105857475</v>
      </c>
      <c r="P8">
        <v>49.242112842167906</v>
      </c>
      <c r="Q8">
        <v>67.170531639815181</v>
      </c>
      <c r="R8">
        <v>33970.907854473553</v>
      </c>
      <c r="S8">
        <v>224.52233430039314</v>
      </c>
      <c r="T8">
        <v>2770.2142438317483</v>
      </c>
      <c r="U8">
        <v>5.4241959742539692</v>
      </c>
      <c r="V8">
        <v>15870.851316703891</v>
      </c>
      <c r="W8">
        <v>942.0899231207668</v>
      </c>
      <c r="X8">
        <v>2939.0130859945834</v>
      </c>
      <c r="Y8">
        <v>72.996396729088289</v>
      </c>
      <c r="Z8">
        <v>75.230717954773567</v>
      </c>
      <c r="AA8">
        <v>165.67834428220675</v>
      </c>
      <c r="AB8">
        <v>4824.5736484176268</v>
      </c>
      <c r="AC8">
        <v>195.94538963595781</v>
      </c>
      <c r="AD8">
        <v>2.8739710511504462</v>
      </c>
      <c r="AE8" s="4">
        <v>45</v>
      </c>
      <c r="AF8" s="7">
        <v>6.82</v>
      </c>
      <c r="AG8" s="5">
        <v>2</v>
      </c>
      <c r="AH8" s="5">
        <v>0</v>
      </c>
      <c r="AI8" s="5">
        <v>0</v>
      </c>
      <c r="AJ8" s="5">
        <v>0</v>
      </c>
      <c r="AK8" s="5">
        <v>4</v>
      </c>
      <c r="AL8">
        <v>16.753199753822653</v>
      </c>
      <c r="AM8">
        <v>4.6780469506831466</v>
      </c>
      <c r="AN8" s="6">
        <f t="shared" si="0"/>
        <v>4.6780469506831466</v>
      </c>
      <c r="AO8" s="4" t="s">
        <v>26</v>
      </c>
      <c r="AP8" s="14">
        <v>3.3333333333333335</v>
      </c>
      <c r="AQ8" s="14">
        <v>62</v>
      </c>
      <c r="AR8" s="14">
        <v>34.666666666666679</v>
      </c>
    </row>
    <row r="9" spans="1:45" ht="15" x14ac:dyDescent="0.25">
      <c r="A9" s="3" t="s">
        <v>39</v>
      </c>
      <c r="B9" s="3" t="s">
        <v>40</v>
      </c>
      <c r="C9" s="3">
        <v>37.765459999999997</v>
      </c>
      <c r="D9" s="3" t="s">
        <v>108</v>
      </c>
      <c r="E9" s="3">
        <v>0</v>
      </c>
      <c r="F9" s="3">
        <v>2</v>
      </c>
      <c r="G9" s="3">
        <v>2</v>
      </c>
      <c r="H9" s="3">
        <v>0</v>
      </c>
      <c r="I9" s="3">
        <v>0</v>
      </c>
      <c r="J9" s="3">
        <v>2</v>
      </c>
      <c r="K9" s="3">
        <v>0</v>
      </c>
      <c r="L9" s="3">
        <v>0</v>
      </c>
      <c r="M9">
        <v>30715.457218771775</v>
      </c>
      <c r="N9">
        <v>136.32793749934203</v>
      </c>
      <c r="O9">
        <v>15178.543493226893</v>
      </c>
      <c r="P9">
        <v>56.29838616204065</v>
      </c>
      <c r="Q9">
        <v>42.462764278886169</v>
      </c>
      <c r="R9">
        <v>35973.831613525246</v>
      </c>
      <c r="S9">
        <v>288.87528175769302</v>
      </c>
      <c r="T9">
        <v>3770.207440065742</v>
      </c>
      <c r="U9">
        <v>6.5443268381992228</v>
      </c>
      <c r="V9">
        <v>16157.585534828764</v>
      </c>
      <c r="W9">
        <v>882.08972996845375</v>
      </c>
      <c r="X9">
        <v>3546.3712892664043</v>
      </c>
      <c r="Y9">
        <v>82.058805861474625</v>
      </c>
      <c r="Z9">
        <v>24.869688267764662</v>
      </c>
      <c r="AA9">
        <v>168.79525991391617</v>
      </c>
      <c r="AB9">
        <v>6035.904529072378</v>
      </c>
      <c r="AC9">
        <v>151.76933912587353</v>
      </c>
      <c r="AD9">
        <v>3.2325071060019774</v>
      </c>
      <c r="AE9" s="4">
        <v>140</v>
      </c>
      <c r="AF9" s="7">
        <v>6.0366666666666662</v>
      </c>
      <c r="AG9" s="5">
        <v>3</v>
      </c>
      <c r="AH9" s="5">
        <v>0</v>
      </c>
      <c r="AI9" s="5">
        <v>0</v>
      </c>
      <c r="AJ9" s="5">
        <v>2</v>
      </c>
      <c r="AK9" s="5">
        <v>3</v>
      </c>
      <c r="AL9">
        <v>17.355878890236738</v>
      </c>
      <c r="AM9">
        <v>6.9856768540470355</v>
      </c>
      <c r="AN9" s="6">
        <f t="shared" si="0"/>
        <v>6.9856768540470346</v>
      </c>
      <c r="AO9" s="4" t="s">
        <v>26</v>
      </c>
      <c r="AP9" s="14">
        <v>2</v>
      </c>
      <c r="AQ9" s="14">
        <v>43</v>
      </c>
      <c r="AR9" s="14">
        <v>55.000000000000007</v>
      </c>
    </row>
    <row r="10" spans="1:45" ht="15" x14ac:dyDescent="0.25">
      <c r="A10" s="3" t="s">
        <v>41</v>
      </c>
      <c r="B10" s="3" t="s">
        <v>42</v>
      </c>
      <c r="C10" s="3">
        <v>37.777999999999999</v>
      </c>
      <c r="D10" s="3" t="s">
        <v>109</v>
      </c>
      <c r="E10" s="3">
        <v>0</v>
      </c>
      <c r="F10" s="3">
        <v>20</v>
      </c>
      <c r="G10" s="3">
        <v>0</v>
      </c>
      <c r="H10" s="3">
        <v>0</v>
      </c>
      <c r="I10" s="3">
        <v>0</v>
      </c>
      <c r="J10" s="3">
        <v>0</v>
      </c>
      <c r="K10" s="3">
        <v>20</v>
      </c>
      <c r="L10" s="3">
        <v>0</v>
      </c>
      <c r="M10">
        <v>25831.149959306902</v>
      </c>
      <c r="N10">
        <v>199.22664255259588</v>
      </c>
      <c r="O10">
        <v>15061.745754707883</v>
      </c>
      <c r="P10">
        <v>84.136747218265938</v>
      </c>
      <c r="Q10">
        <v>22.439451733186548</v>
      </c>
      <c r="R10">
        <v>36708.889065889714</v>
      </c>
      <c r="S10">
        <v>265.87219192507774</v>
      </c>
      <c r="T10">
        <v>5130.0681676940212</v>
      </c>
      <c r="U10">
        <v>3.8824483647196746</v>
      </c>
      <c r="V10">
        <v>19544.96949112037</v>
      </c>
      <c r="W10">
        <v>647.44761576762346</v>
      </c>
      <c r="X10">
        <v>5202.159360354909</v>
      </c>
      <c r="Y10">
        <v>89.535679805018574</v>
      </c>
      <c r="Z10">
        <v>9.212158711929499</v>
      </c>
      <c r="AA10">
        <v>219.44454944533535</v>
      </c>
      <c r="AB10">
        <v>5740.8574946827248</v>
      </c>
      <c r="AC10">
        <v>75.29000776191684</v>
      </c>
      <c r="AD10">
        <v>3.2968945050054801</v>
      </c>
      <c r="AE10" s="4">
        <v>212</v>
      </c>
      <c r="AF10" s="7">
        <v>6.3233333333333333</v>
      </c>
      <c r="AG10" s="5">
        <v>2</v>
      </c>
      <c r="AH10" s="5">
        <v>3</v>
      </c>
      <c r="AI10" s="5">
        <v>1</v>
      </c>
      <c r="AJ10" s="5">
        <v>2</v>
      </c>
      <c r="AK10" s="5">
        <v>2</v>
      </c>
      <c r="AL10">
        <v>18.419664991602328</v>
      </c>
      <c r="AM10">
        <v>4.4042022054002281</v>
      </c>
      <c r="AN10" s="6">
        <f t="shared" si="0"/>
        <v>4.4042022054002281</v>
      </c>
      <c r="AO10" s="4" t="s">
        <v>26</v>
      </c>
      <c r="AP10" s="14">
        <v>0.33333333333333331</v>
      </c>
      <c r="AQ10" s="14">
        <v>19.666666666666668</v>
      </c>
      <c r="AR10" s="14">
        <v>80</v>
      </c>
    </row>
    <row r="11" spans="1:45" ht="15" x14ac:dyDescent="0.25">
      <c r="A11" s="3" t="s">
        <v>43</v>
      </c>
      <c r="B11" s="3" t="s">
        <v>44</v>
      </c>
      <c r="C11" s="3">
        <v>37.793700000000001</v>
      </c>
      <c r="D11" s="3" t="s">
        <v>110</v>
      </c>
      <c r="E11" s="3">
        <v>0</v>
      </c>
      <c r="F11" s="3">
        <v>11</v>
      </c>
      <c r="G11" s="3">
        <v>0</v>
      </c>
      <c r="H11" s="3">
        <v>0</v>
      </c>
      <c r="I11" s="3">
        <v>0</v>
      </c>
      <c r="J11" s="3">
        <v>3</v>
      </c>
      <c r="K11" s="3">
        <v>8</v>
      </c>
      <c r="L11" s="3">
        <v>0</v>
      </c>
      <c r="M11">
        <v>36631.137405965244</v>
      </c>
      <c r="N11">
        <v>139.41436775481023</v>
      </c>
      <c r="O11">
        <v>12872.598488902624</v>
      </c>
      <c r="P11">
        <v>46.816156417475348</v>
      </c>
      <c r="Q11">
        <v>238.81432254505117</v>
      </c>
      <c r="R11">
        <v>43172.623578687439</v>
      </c>
      <c r="S11">
        <v>334.92575940733593</v>
      </c>
      <c r="T11">
        <v>2447.9133385541404</v>
      </c>
      <c r="U11">
        <v>5.2592529072634617</v>
      </c>
      <c r="V11">
        <v>13830.449660055048</v>
      </c>
      <c r="W11">
        <v>1263.5140375505669</v>
      </c>
      <c r="X11">
        <v>2310.5027551306162</v>
      </c>
      <c r="Y11">
        <v>102.95383289908769</v>
      </c>
      <c r="Z11">
        <v>12.002824823982465</v>
      </c>
      <c r="AA11">
        <v>110.74411246871169</v>
      </c>
      <c r="AB11">
        <v>7143.0666587535261</v>
      </c>
      <c r="AC11">
        <v>139.24442981738892</v>
      </c>
      <c r="AD11">
        <v>3.3727201468098822</v>
      </c>
      <c r="AE11" s="4">
        <v>139</v>
      </c>
      <c r="AF11" s="7">
        <v>6.6366666666666667</v>
      </c>
      <c r="AG11" s="5">
        <v>3</v>
      </c>
      <c r="AH11" s="5">
        <v>0</v>
      </c>
      <c r="AI11" s="5">
        <v>0</v>
      </c>
      <c r="AJ11" s="5">
        <v>0</v>
      </c>
      <c r="AK11" s="5">
        <v>4</v>
      </c>
      <c r="AL11">
        <v>20.554382613549958</v>
      </c>
      <c r="AM11">
        <v>7.2229855993608565</v>
      </c>
      <c r="AN11" s="6">
        <f t="shared" si="0"/>
        <v>7.2229855993608565</v>
      </c>
      <c r="AO11" s="4" t="s">
        <v>26</v>
      </c>
      <c r="AP11" s="14">
        <v>3.3333333333333335</v>
      </c>
      <c r="AQ11" s="14">
        <v>73</v>
      </c>
      <c r="AR11" s="14">
        <v>23.666666666666675</v>
      </c>
    </row>
    <row r="12" spans="1:45" ht="15" x14ac:dyDescent="0.25">
      <c r="A12" s="3" t="s">
        <v>45</v>
      </c>
      <c r="B12" s="3" t="s">
        <v>46</v>
      </c>
      <c r="C12" s="3">
        <v>37.792999999999999</v>
      </c>
      <c r="D12" s="3" t="s">
        <v>111</v>
      </c>
      <c r="E12" s="3">
        <v>7</v>
      </c>
      <c r="F12" s="3">
        <v>3</v>
      </c>
      <c r="G12" s="3">
        <v>0</v>
      </c>
      <c r="H12" s="3">
        <v>7</v>
      </c>
      <c r="I12" s="3">
        <v>0</v>
      </c>
      <c r="J12" s="3">
        <v>0</v>
      </c>
      <c r="K12" s="3">
        <v>2</v>
      </c>
      <c r="L12" s="3">
        <v>1</v>
      </c>
      <c r="M12">
        <v>22934.356846940133</v>
      </c>
      <c r="N12">
        <v>67.044687721405694</v>
      </c>
      <c r="O12">
        <v>4349.2116061383203</v>
      </c>
      <c r="P12">
        <v>30.761901613170707</v>
      </c>
      <c r="Q12">
        <v>16.264878211397249</v>
      </c>
      <c r="R12">
        <v>27546.446268808824</v>
      </c>
      <c r="S12">
        <v>173.40143826982705</v>
      </c>
      <c r="T12">
        <v>1979.8363644183155</v>
      </c>
      <c r="U12">
        <v>7.6718745445906036</v>
      </c>
      <c r="V12">
        <v>8665.5966535049101</v>
      </c>
      <c r="W12">
        <v>1024.2950305985714</v>
      </c>
      <c r="X12">
        <v>805.31563103855842</v>
      </c>
      <c r="Y12">
        <v>57.114184039883519</v>
      </c>
      <c r="Z12">
        <v>9.301854111997768</v>
      </c>
      <c r="AA12">
        <v>35.946781111912806</v>
      </c>
      <c r="AB12">
        <v>3660.9867587392032</v>
      </c>
      <c r="AC12">
        <v>109.29033558132096</v>
      </c>
      <c r="AD12">
        <v>1.9971440138957783</v>
      </c>
      <c r="AE12" s="4">
        <v>120</v>
      </c>
      <c r="AF12" s="7">
        <v>6.2633333333333328</v>
      </c>
      <c r="AG12" s="5">
        <v>3</v>
      </c>
      <c r="AH12" s="5">
        <v>0</v>
      </c>
      <c r="AI12" s="5">
        <v>0</v>
      </c>
      <c r="AJ12" s="5">
        <v>0</v>
      </c>
      <c r="AK12" s="5">
        <v>4</v>
      </c>
      <c r="AL12">
        <v>9.5884329495428684</v>
      </c>
      <c r="AM12">
        <v>3.6789300547043879</v>
      </c>
      <c r="AN12" s="6">
        <f t="shared" si="0"/>
        <v>3.6789300547043879</v>
      </c>
      <c r="AO12" s="4" t="s">
        <v>26</v>
      </c>
      <c r="AP12" s="14">
        <v>2.3333333333333335</v>
      </c>
      <c r="AQ12" s="14">
        <v>44.666666666666664</v>
      </c>
      <c r="AR12" s="14">
        <v>52.999999999999993</v>
      </c>
    </row>
    <row r="13" spans="1:45" ht="15" x14ac:dyDescent="0.25">
      <c r="A13" s="3" t="s">
        <v>47</v>
      </c>
      <c r="B13" s="3" t="s">
        <v>48</v>
      </c>
      <c r="C13" s="3">
        <v>37.780999999999999</v>
      </c>
      <c r="D13" s="3" t="s">
        <v>112</v>
      </c>
      <c r="E13" s="3">
        <v>22</v>
      </c>
      <c r="F13" s="3">
        <v>0</v>
      </c>
      <c r="G13" s="3">
        <v>0</v>
      </c>
      <c r="H13" s="3">
        <v>22</v>
      </c>
      <c r="I13" s="3">
        <v>0</v>
      </c>
      <c r="J13" s="3">
        <v>0</v>
      </c>
      <c r="K13" s="3">
        <v>0</v>
      </c>
      <c r="L13" s="3">
        <v>0</v>
      </c>
      <c r="M13">
        <v>36012.449676043056</v>
      </c>
      <c r="N13">
        <v>264.95998572963475</v>
      </c>
      <c r="O13">
        <v>27370.516201985283</v>
      </c>
      <c r="P13">
        <v>87.590425157053858</v>
      </c>
      <c r="Q13">
        <v>38.082999136514353</v>
      </c>
      <c r="R13">
        <v>49291.521964929816</v>
      </c>
      <c r="S13">
        <v>456.43888721805087</v>
      </c>
      <c r="T13">
        <v>6247.3732228956678</v>
      </c>
      <c r="U13">
        <v>4.5529623209634833</v>
      </c>
      <c r="V13">
        <v>20150.832316337528</v>
      </c>
      <c r="W13">
        <v>889.13392528734721</v>
      </c>
      <c r="X13">
        <v>6744.6890966309265</v>
      </c>
      <c r="Y13">
        <v>81.64403521143133</v>
      </c>
      <c r="Z13">
        <v>140.27000134574007</v>
      </c>
      <c r="AA13">
        <v>314.78309818720226</v>
      </c>
      <c r="AB13">
        <v>9423.0688966956004</v>
      </c>
      <c r="AC13">
        <v>254.95911123072133</v>
      </c>
      <c r="AD13">
        <v>4.4165526916391284</v>
      </c>
      <c r="AE13" s="4">
        <v>225</v>
      </c>
      <c r="AF13" s="7">
        <v>7</v>
      </c>
      <c r="AG13" s="5">
        <v>3</v>
      </c>
      <c r="AH13" s="5">
        <v>0</v>
      </c>
      <c r="AI13" s="5">
        <v>0</v>
      </c>
      <c r="AJ13" s="5">
        <v>0</v>
      </c>
      <c r="AK13" s="5">
        <v>3</v>
      </c>
      <c r="AL13">
        <v>19.645729128275324</v>
      </c>
      <c r="AM13">
        <v>4.9737823446220633</v>
      </c>
      <c r="AN13" s="6">
        <f t="shared" si="0"/>
        <v>4.9737823446220633</v>
      </c>
      <c r="AO13" s="4" t="s">
        <v>26</v>
      </c>
      <c r="AP13" s="14">
        <v>1</v>
      </c>
      <c r="AQ13" s="14">
        <v>36.333333333333336</v>
      </c>
      <c r="AR13" s="14">
        <v>62.666666666666657</v>
      </c>
    </row>
    <row r="14" spans="1:45" ht="15" x14ac:dyDescent="0.25">
      <c r="A14" s="3" t="s">
        <v>49</v>
      </c>
      <c r="B14" s="3" t="s">
        <v>50</v>
      </c>
      <c r="C14" s="3">
        <v>37.786999999999999</v>
      </c>
      <c r="D14" s="3" t="s">
        <v>113</v>
      </c>
      <c r="E14" s="3">
        <v>10</v>
      </c>
      <c r="F14" s="3">
        <v>0</v>
      </c>
      <c r="G14" s="3">
        <v>18</v>
      </c>
      <c r="H14" s="3">
        <v>10</v>
      </c>
      <c r="I14" s="3">
        <v>0</v>
      </c>
      <c r="J14" s="3">
        <v>0</v>
      </c>
      <c r="K14" s="3">
        <v>0</v>
      </c>
      <c r="L14" s="3">
        <v>0</v>
      </c>
      <c r="M14">
        <v>35957.415842878603</v>
      </c>
      <c r="N14">
        <v>203.47507416340912</v>
      </c>
      <c r="O14">
        <v>28314.977970711072</v>
      </c>
      <c r="P14">
        <v>58.817756009075346</v>
      </c>
      <c r="Q14">
        <v>46.334996416466844</v>
      </c>
      <c r="R14">
        <v>49376.549513568963</v>
      </c>
      <c r="S14">
        <v>414.10160956908908</v>
      </c>
      <c r="T14">
        <v>6082.7513397895154</v>
      </c>
      <c r="U14">
        <v>4.992291687784018</v>
      </c>
      <c r="V14">
        <v>22528.86123087769</v>
      </c>
      <c r="W14">
        <v>925.86714130203472</v>
      </c>
      <c r="X14">
        <v>7562.5142513246383</v>
      </c>
      <c r="Y14">
        <v>84.61671480013122</v>
      </c>
      <c r="Z14">
        <v>4.3323132065532475</v>
      </c>
      <c r="AA14">
        <v>307.65644721939128</v>
      </c>
      <c r="AB14">
        <v>8637.6998292699154</v>
      </c>
      <c r="AC14">
        <v>123.87159492265626</v>
      </c>
      <c r="AD14">
        <v>4.5489596775675585</v>
      </c>
      <c r="AE14" s="4">
        <v>227</v>
      </c>
      <c r="AF14" s="7">
        <v>6.8166666666666664</v>
      </c>
      <c r="AG14" s="5">
        <v>3</v>
      </c>
      <c r="AH14" s="5">
        <v>1</v>
      </c>
      <c r="AI14" s="5">
        <v>0</v>
      </c>
      <c r="AJ14" s="5">
        <v>0</v>
      </c>
      <c r="AK14" s="5">
        <v>4</v>
      </c>
      <c r="AL14">
        <v>7.9571096581536169</v>
      </c>
      <c r="AM14">
        <v>2.5132926509085558</v>
      </c>
      <c r="AN14" s="6">
        <f t="shared" si="0"/>
        <v>2.5132926509085558</v>
      </c>
      <c r="AO14" s="4" t="s">
        <v>26</v>
      </c>
      <c r="AP14" s="14">
        <v>2.3333333333333335</v>
      </c>
      <c r="AQ14" s="14">
        <v>45</v>
      </c>
      <c r="AR14" s="14">
        <v>52.666666666666657</v>
      </c>
    </row>
    <row r="15" spans="1:45" ht="15" x14ac:dyDescent="0.25">
      <c r="A15" s="3" t="s">
        <v>51</v>
      </c>
      <c r="B15" s="3" t="s">
        <v>52</v>
      </c>
      <c r="C15" s="3">
        <v>37.764099999999999</v>
      </c>
      <c r="D15" s="3" t="s">
        <v>114</v>
      </c>
      <c r="E15" s="3">
        <v>2</v>
      </c>
      <c r="F15" s="3">
        <v>4</v>
      </c>
      <c r="G15" s="3">
        <v>0</v>
      </c>
      <c r="H15" s="3">
        <v>3</v>
      </c>
      <c r="I15" s="3">
        <v>0</v>
      </c>
      <c r="J15" s="3">
        <v>0</v>
      </c>
      <c r="K15" s="3">
        <v>3</v>
      </c>
      <c r="L15" s="3">
        <v>1</v>
      </c>
      <c r="M15">
        <v>32172.764034454081</v>
      </c>
      <c r="N15">
        <v>133.31001581323787</v>
      </c>
      <c r="O15">
        <v>8807.0683070733703</v>
      </c>
      <c r="P15">
        <v>25.479457514240213</v>
      </c>
      <c r="Q15">
        <v>27.641815024502662</v>
      </c>
      <c r="R15">
        <v>27864.154963495977</v>
      </c>
      <c r="S15">
        <v>174.1665459978955</v>
      </c>
      <c r="T15">
        <v>1578.6964189827647</v>
      </c>
      <c r="U15">
        <v>6.9792929620399846</v>
      </c>
      <c r="V15">
        <v>6481.8937997648072</v>
      </c>
      <c r="W15">
        <v>996.94321195024156</v>
      </c>
      <c r="X15">
        <v>1743.4423230474215</v>
      </c>
      <c r="Y15">
        <v>24.867311144357455</v>
      </c>
      <c r="Z15">
        <v>10.908783370369711</v>
      </c>
      <c r="AA15">
        <v>85.431325710189071</v>
      </c>
      <c r="AB15">
        <v>3829.6533959720896</v>
      </c>
      <c r="AC15">
        <v>153.3453702814858</v>
      </c>
      <c r="AD15">
        <v>2.4013545355871226</v>
      </c>
      <c r="AE15" s="4">
        <v>312</v>
      </c>
      <c r="AF15" s="7">
        <v>5.916666666666667</v>
      </c>
      <c r="AG15" s="5">
        <v>3</v>
      </c>
      <c r="AH15" s="5">
        <v>3</v>
      </c>
      <c r="AI15" s="5">
        <v>1</v>
      </c>
      <c r="AJ15" s="5">
        <v>0</v>
      </c>
      <c r="AK15" s="5">
        <v>3</v>
      </c>
      <c r="AL15">
        <v>29.302064785645825</v>
      </c>
      <c r="AM15">
        <v>6.6742554841067632</v>
      </c>
      <c r="AN15" s="6">
        <f t="shared" si="0"/>
        <v>6.6742554841067632</v>
      </c>
      <c r="AO15" s="4" t="s">
        <v>26</v>
      </c>
      <c r="AP15" s="14">
        <v>1.5</v>
      </c>
      <c r="AQ15" s="14">
        <v>58.25</v>
      </c>
      <c r="AR15" s="14">
        <v>40.25</v>
      </c>
    </row>
    <row r="16" spans="1:45" ht="15" x14ac:dyDescent="0.25">
      <c r="A16" s="3" t="s">
        <v>53</v>
      </c>
      <c r="B16" s="3" t="s">
        <v>54</v>
      </c>
      <c r="C16" s="3">
        <v>37.770000000000003</v>
      </c>
      <c r="D16" s="3" t="s">
        <v>115</v>
      </c>
      <c r="E16" s="3">
        <v>20</v>
      </c>
      <c r="F16" s="3">
        <v>0</v>
      </c>
      <c r="G16" s="3">
        <v>0</v>
      </c>
      <c r="H16" s="3">
        <v>20</v>
      </c>
      <c r="I16" s="3">
        <v>0</v>
      </c>
      <c r="J16" s="3">
        <v>0</v>
      </c>
      <c r="K16" s="3">
        <v>0</v>
      </c>
      <c r="L16" s="3">
        <v>0</v>
      </c>
      <c r="M16">
        <v>12507.001155856196</v>
      </c>
      <c r="N16">
        <v>32.178009054518519</v>
      </c>
      <c r="O16">
        <v>2982.3190511523203</v>
      </c>
      <c r="P16">
        <v>6.1050192140068944</v>
      </c>
      <c r="Q16">
        <v>11.269565556041789</v>
      </c>
      <c r="R16">
        <v>13344.678084315483</v>
      </c>
      <c r="S16">
        <v>57.468383663101299</v>
      </c>
      <c r="T16">
        <v>3173.7070930526002</v>
      </c>
      <c r="U16">
        <v>5.6460304684228264</v>
      </c>
      <c r="V16">
        <v>1945.5158564954481</v>
      </c>
      <c r="W16">
        <v>623.70626887594335</v>
      </c>
      <c r="X16">
        <v>1438.1815170892244</v>
      </c>
      <c r="Y16">
        <v>4.4639856926463111</v>
      </c>
      <c r="Z16">
        <v>17.62932088306907</v>
      </c>
      <c r="AA16">
        <v>22.400143535324489</v>
      </c>
      <c r="AB16">
        <v>1405.6408834444785</v>
      </c>
      <c r="AC16">
        <v>111.36197985022523</v>
      </c>
      <c r="AD16">
        <v>1.0456926019648165</v>
      </c>
      <c r="AE16" s="4">
        <v>186</v>
      </c>
      <c r="AF16" s="7">
        <v>5.7333333333333343</v>
      </c>
      <c r="AG16" s="5">
        <v>2</v>
      </c>
      <c r="AH16" s="5">
        <v>3</v>
      </c>
      <c r="AI16" s="5">
        <v>2</v>
      </c>
      <c r="AJ16" s="5">
        <v>0</v>
      </c>
      <c r="AK16" s="5">
        <v>3</v>
      </c>
      <c r="AL16">
        <v>13.590567116899125</v>
      </c>
      <c r="AM16">
        <v>2.8244051530342573</v>
      </c>
      <c r="AN16" s="6">
        <f t="shared" si="0"/>
        <v>2.8244051530342573</v>
      </c>
      <c r="AO16" s="4" t="s">
        <v>26</v>
      </c>
      <c r="AP16" s="14">
        <v>1.6666666666666667</v>
      </c>
      <c r="AQ16" s="14">
        <v>38.666666666666664</v>
      </c>
      <c r="AR16" s="14">
        <v>59.666666666666671</v>
      </c>
    </row>
    <row r="17" spans="1:44" ht="15" x14ac:dyDescent="0.25">
      <c r="A17" s="3" t="s">
        <v>55</v>
      </c>
      <c r="B17" s="3" t="s">
        <v>56</v>
      </c>
      <c r="C17" s="3">
        <v>37.773000000000003</v>
      </c>
      <c r="D17" s="3" t="s">
        <v>115</v>
      </c>
      <c r="E17" s="3">
        <v>0</v>
      </c>
      <c r="F17" s="3">
        <v>6</v>
      </c>
      <c r="G17" s="3">
        <v>0</v>
      </c>
      <c r="H17" s="3">
        <v>0</v>
      </c>
      <c r="I17" s="3">
        <v>0</v>
      </c>
      <c r="J17" s="3">
        <v>5</v>
      </c>
      <c r="K17" s="3">
        <v>1</v>
      </c>
      <c r="L17" s="3">
        <v>0</v>
      </c>
      <c r="M17">
        <v>21695.935629530311</v>
      </c>
      <c r="N17">
        <v>73.601286608967584</v>
      </c>
      <c r="O17">
        <v>2746.4498445860968</v>
      </c>
      <c r="P17">
        <v>16.803644510836957</v>
      </c>
      <c r="Q17">
        <v>79.466269062605917</v>
      </c>
      <c r="R17">
        <v>20899.314452436352</v>
      </c>
      <c r="S17">
        <v>63.784153686913783</v>
      </c>
      <c r="T17">
        <v>2216.075658082927</v>
      </c>
      <c r="U17">
        <v>6.5851317377648586</v>
      </c>
      <c r="V17">
        <v>1619.2159890503581</v>
      </c>
      <c r="W17">
        <v>586.45010563033145</v>
      </c>
      <c r="X17">
        <v>868.96884487510977</v>
      </c>
      <c r="Y17">
        <v>5.4424402027622323</v>
      </c>
      <c r="Z17">
        <v>145.04624514542328</v>
      </c>
      <c r="AA17">
        <v>29.78651583577161</v>
      </c>
      <c r="AB17">
        <v>1220.0646953245687</v>
      </c>
      <c r="AC17">
        <v>263.52554464509785</v>
      </c>
      <c r="AD17">
        <v>1.4532669598096553</v>
      </c>
      <c r="AE17" s="4">
        <v>210</v>
      </c>
      <c r="AF17" s="7">
        <v>5.583333333333333</v>
      </c>
      <c r="AG17" s="5">
        <v>4</v>
      </c>
      <c r="AH17" s="5">
        <v>0</v>
      </c>
      <c r="AI17" s="5">
        <v>0</v>
      </c>
      <c r="AJ17" s="5">
        <v>0</v>
      </c>
      <c r="AK17" s="5">
        <v>4</v>
      </c>
      <c r="AL17">
        <v>9.0828466363833176</v>
      </c>
      <c r="AM17">
        <v>3.4958246592033717</v>
      </c>
      <c r="AN17" s="6">
        <f t="shared" si="0"/>
        <v>3.4958246592033717</v>
      </c>
      <c r="AO17" s="4" t="s">
        <v>26</v>
      </c>
      <c r="AP17" s="14">
        <v>3.3333333333333335</v>
      </c>
      <c r="AQ17" s="14">
        <v>64.333333333333329</v>
      </c>
      <c r="AR17" s="14">
        <v>32.33333333333335</v>
      </c>
    </row>
    <row r="18" spans="1:44" ht="15" x14ac:dyDescent="0.25">
      <c r="A18" s="3" t="s">
        <v>57</v>
      </c>
      <c r="B18" s="3" t="s">
        <v>58</v>
      </c>
      <c r="C18" s="3">
        <v>37.764449999999997</v>
      </c>
      <c r="D18" s="3" t="s">
        <v>116</v>
      </c>
      <c r="E18" s="3">
        <v>7</v>
      </c>
      <c r="F18" s="3">
        <v>13</v>
      </c>
      <c r="G18" s="3">
        <v>0</v>
      </c>
      <c r="H18" s="3">
        <v>7</v>
      </c>
      <c r="I18" s="3">
        <v>0</v>
      </c>
      <c r="J18" s="3">
        <v>0</v>
      </c>
      <c r="K18" s="3">
        <v>6</v>
      </c>
      <c r="L18" s="3">
        <v>7</v>
      </c>
      <c r="M18">
        <v>29856.805033153203</v>
      </c>
      <c r="N18">
        <v>73.317100969565317</v>
      </c>
      <c r="O18">
        <v>6605.1903508749265</v>
      </c>
      <c r="P18">
        <v>25.412795416410091</v>
      </c>
      <c r="Q18">
        <v>19.118415633288638</v>
      </c>
      <c r="R18">
        <v>29492.222902008285</v>
      </c>
      <c r="S18">
        <v>192.59994575216092</v>
      </c>
      <c r="T18">
        <v>1547.2462602252951</v>
      </c>
      <c r="U18">
        <v>6.5107047571990115</v>
      </c>
      <c r="V18">
        <v>8111.0418733263386</v>
      </c>
      <c r="W18">
        <v>807.38762525551431</v>
      </c>
      <c r="X18">
        <v>1712.0931691999897</v>
      </c>
      <c r="Y18">
        <v>35.271792368054946</v>
      </c>
      <c r="Z18">
        <v>14.895465582815442</v>
      </c>
      <c r="AA18">
        <v>64.794685613393384</v>
      </c>
      <c r="AB18">
        <v>3824.9667676235454</v>
      </c>
      <c r="AC18">
        <v>131.17827521204171</v>
      </c>
      <c r="AD18">
        <v>2.3502927025916751</v>
      </c>
      <c r="AE18" s="4">
        <v>420</v>
      </c>
      <c r="AF18" s="7">
        <v>5.8433333333333337</v>
      </c>
      <c r="AG18" s="5">
        <v>4</v>
      </c>
      <c r="AH18" s="5">
        <v>1</v>
      </c>
      <c r="AI18" s="5">
        <v>1</v>
      </c>
      <c r="AJ18" s="5">
        <v>1</v>
      </c>
      <c r="AK18" s="5">
        <v>3</v>
      </c>
      <c r="AL18">
        <v>20.056321758774075</v>
      </c>
      <c r="AM18">
        <v>5.6980054275244711</v>
      </c>
      <c r="AN18" s="6">
        <f t="shared" si="0"/>
        <v>5.6980054275244711</v>
      </c>
      <c r="AO18" s="4" t="s">
        <v>29</v>
      </c>
      <c r="AP18" s="14">
        <v>1.3333333333333333</v>
      </c>
      <c r="AQ18" s="14">
        <v>60</v>
      </c>
      <c r="AR18" s="14">
        <v>38.666666666666664</v>
      </c>
    </row>
    <row r="19" spans="1:44" ht="15" x14ac:dyDescent="0.25">
      <c r="A19" s="3" t="s">
        <v>59</v>
      </c>
      <c r="B19" s="3" t="s">
        <v>60</v>
      </c>
      <c r="C19" s="3">
        <v>37.795000000000002</v>
      </c>
      <c r="D19" s="3" t="s">
        <v>117</v>
      </c>
      <c r="E19" s="3">
        <v>15</v>
      </c>
      <c r="F19" s="3">
        <v>2</v>
      </c>
      <c r="G19" s="3">
        <v>1</v>
      </c>
      <c r="H19" s="3">
        <v>15</v>
      </c>
      <c r="I19" s="3">
        <v>0</v>
      </c>
      <c r="J19" s="3">
        <v>0</v>
      </c>
      <c r="K19" s="3">
        <v>0</v>
      </c>
      <c r="L19" s="3">
        <v>2</v>
      </c>
      <c r="M19">
        <v>20671.420006236865</v>
      </c>
      <c r="N19">
        <v>57.39822320821451</v>
      </c>
      <c r="O19">
        <v>2091.5578295580185</v>
      </c>
      <c r="P19">
        <v>7.8115059114716674</v>
      </c>
      <c r="Q19">
        <v>11.94035506069549</v>
      </c>
      <c r="R19">
        <v>19024.557375939654</v>
      </c>
      <c r="S19">
        <v>122.15745599077768</v>
      </c>
      <c r="T19">
        <v>1296.4946591094692</v>
      </c>
      <c r="U19">
        <v>5.6542899102156481</v>
      </c>
      <c r="V19">
        <v>1854.6033561108525</v>
      </c>
      <c r="W19">
        <v>588.6328761471317</v>
      </c>
      <c r="X19">
        <v>513.85985038231081</v>
      </c>
      <c r="Y19">
        <v>4.8234729598978721</v>
      </c>
      <c r="Z19">
        <v>42.202926466624568</v>
      </c>
      <c r="AA19">
        <v>18.760076502910628</v>
      </c>
      <c r="AB19">
        <v>2385.6784052451271</v>
      </c>
      <c r="AC19">
        <v>138.24363922494993</v>
      </c>
      <c r="AD19">
        <v>1.3572948390630368</v>
      </c>
      <c r="AE19" s="4">
        <v>272</v>
      </c>
      <c r="AF19" s="7">
        <v>5.2333333333333334</v>
      </c>
      <c r="AG19" s="5">
        <v>2</v>
      </c>
      <c r="AH19" s="5">
        <v>3</v>
      </c>
      <c r="AI19" s="5">
        <v>2</v>
      </c>
      <c r="AJ19" s="5">
        <v>2</v>
      </c>
      <c r="AK19" s="5">
        <v>2</v>
      </c>
      <c r="AL19">
        <v>12.539525773303366</v>
      </c>
      <c r="AM19">
        <v>3.2978770330890881</v>
      </c>
      <c r="AN19" s="6">
        <f t="shared" si="0"/>
        <v>3.2978770330890881</v>
      </c>
      <c r="AO19" s="4" t="s">
        <v>26</v>
      </c>
      <c r="AP19" s="14">
        <v>2.6666666666666665</v>
      </c>
      <c r="AQ19" s="14">
        <v>64</v>
      </c>
      <c r="AR19" s="14">
        <v>33.333333333333329</v>
      </c>
    </row>
    <row r="20" spans="1:44" ht="15" x14ac:dyDescent="0.25">
      <c r="A20" s="3" t="s">
        <v>61</v>
      </c>
      <c r="B20" s="3" t="s">
        <v>62</v>
      </c>
      <c r="C20" s="3">
        <v>37.776159999999997</v>
      </c>
      <c r="D20" s="3" t="s">
        <v>118</v>
      </c>
      <c r="E20" s="3">
        <v>0</v>
      </c>
      <c r="F20" s="3">
        <v>24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22</v>
      </c>
      <c r="M20">
        <v>11184.280416704636</v>
      </c>
      <c r="N20">
        <v>38.421970282449941</v>
      </c>
      <c r="O20">
        <v>1578.3344922044605</v>
      </c>
      <c r="P20">
        <v>2.6583973499520352</v>
      </c>
      <c r="Q20">
        <v>5.766953795280199</v>
      </c>
      <c r="R20">
        <v>11333.704749205344</v>
      </c>
      <c r="S20">
        <v>84.52702249263335</v>
      </c>
      <c r="T20">
        <v>1692.951588955023</v>
      </c>
      <c r="U20">
        <v>5.4550738244462353</v>
      </c>
      <c r="V20">
        <v>1369.8317976626829</v>
      </c>
      <c r="W20">
        <v>453.18554076959873</v>
      </c>
      <c r="X20">
        <v>855.43495005380828</v>
      </c>
      <c r="Y20">
        <v>4.2331715726777901</v>
      </c>
      <c r="Z20">
        <v>37.205718606519277</v>
      </c>
      <c r="AA20">
        <v>12.729084781815169</v>
      </c>
      <c r="AB20">
        <v>1691.6967466974081</v>
      </c>
      <c r="AC20">
        <v>73.457734358845954</v>
      </c>
      <c r="AD20">
        <v>0.84124743524546841</v>
      </c>
      <c r="AE20" s="4">
        <v>576</v>
      </c>
      <c r="AF20" s="7">
        <v>5.59</v>
      </c>
      <c r="AG20" s="5">
        <v>3</v>
      </c>
      <c r="AH20" s="5">
        <v>3</v>
      </c>
      <c r="AI20" s="5">
        <v>3</v>
      </c>
      <c r="AJ20" s="5">
        <v>2</v>
      </c>
      <c r="AK20" s="5">
        <v>1</v>
      </c>
      <c r="AL20">
        <v>10.50011801153355</v>
      </c>
      <c r="AM20">
        <v>2.4333576514401694</v>
      </c>
      <c r="AN20" s="6">
        <f t="shared" si="0"/>
        <v>2.4333576514401694</v>
      </c>
      <c r="AO20" s="4" t="s">
        <v>26</v>
      </c>
      <c r="AP20" s="14">
        <v>1.3333333333333333</v>
      </c>
      <c r="AQ20" s="14">
        <v>48.666666666666664</v>
      </c>
      <c r="AR20" s="14">
        <v>50</v>
      </c>
    </row>
    <row r="21" spans="1:44" ht="15" x14ac:dyDescent="0.25">
      <c r="A21" s="3" t="s">
        <v>63</v>
      </c>
      <c r="B21" s="3" t="s">
        <v>64</v>
      </c>
      <c r="C21" s="3">
        <v>37.784999999999997</v>
      </c>
      <c r="D21" s="3" t="s">
        <v>119</v>
      </c>
      <c r="E21" s="3">
        <v>0</v>
      </c>
      <c r="F21" s="3">
        <v>22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16</v>
      </c>
      <c r="M21">
        <v>8033.3789949764623</v>
      </c>
      <c r="N21">
        <v>17.816243131143299</v>
      </c>
      <c r="O21">
        <v>1261.4147153386841</v>
      </c>
      <c r="P21">
        <v>4.3078349258516919</v>
      </c>
      <c r="Q21">
        <v>6.14385911202542</v>
      </c>
      <c r="R21">
        <v>9265.6403262582244</v>
      </c>
      <c r="S21">
        <v>60.767841007150786</v>
      </c>
      <c r="T21">
        <v>1564.7903763719078</v>
      </c>
      <c r="U21">
        <v>2.6156628338399033</v>
      </c>
      <c r="V21">
        <v>1950.1717902558396</v>
      </c>
      <c r="W21">
        <v>450.34294095983932</v>
      </c>
      <c r="X21">
        <v>1357.2976058778443</v>
      </c>
      <c r="Y21">
        <v>5.4652923853989401</v>
      </c>
      <c r="Z21">
        <v>9.1959841315893183</v>
      </c>
      <c r="AA21">
        <v>13.848464331204481</v>
      </c>
      <c r="AB21">
        <v>1127.1201970368957</v>
      </c>
      <c r="AC21">
        <v>50.779891936273032</v>
      </c>
      <c r="AD21">
        <v>0.70880002285414712</v>
      </c>
      <c r="AE21" s="4">
        <v>794</v>
      </c>
      <c r="AF21" s="7">
        <v>4.7366666666666672</v>
      </c>
      <c r="AG21" s="5">
        <v>3</v>
      </c>
      <c r="AH21" s="5">
        <v>1</v>
      </c>
      <c r="AI21" s="5">
        <v>2</v>
      </c>
      <c r="AJ21" s="5">
        <v>1</v>
      </c>
      <c r="AK21" s="5">
        <v>2</v>
      </c>
      <c r="AL21">
        <v>26.649126735333642</v>
      </c>
      <c r="AM21">
        <v>4.3450829261390043</v>
      </c>
      <c r="AN21" s="6">
        <f t="shared" si="0"/>
        <v>4.3450829261390043</v>
      </c>
      <c r="AO21" s="4" t="s">
        <v>26</v>
      </c>
      <c r="AP21" s="14">
        <v>1</v>
      </c>
      <c r="AQ21" s="14">
        <v>47</v>
      </c>
      <c r="AR21" s="14">
        <v>52.000000000000007</v>
      </c>
    </row>
    <row r="22" spans="1:44" ht="15" x14ac:dyDescent="0.25">
      <c r="A22" s="3" t="s">
        <v>65</v>
      </c>
      <c r="B22" s="3" t="s">
        <v>66</v>
      </c>
      <c r="C22" s="3">
        <v>37.753999999999998</v>
      </c>
      <c r="D22" s="3" t="s">
        <v>120</v>
      </c>
      <c r="E22" s="3">
        <v>0</v>
      </c>
      <c r="F22" s="3">
        <v>15</v>
      </c>
      <c r="G22" s="3">
        <v>0</v>
      </c>
      <c r="H22" s="3">
        <v>0</v>
      </c>
      <c r="I22" s="3">
        <v>0</v>
      </c>
      <c r="J22" s="3">
        <v>0</v>
      </c>
      <c r="K22" s="3">
        <v>7</v>
      </c>
      <c r="L22" s="3">
        <v>8</v>
      </c>
      <c r="M22">
        <v>21860.825028816584</v>
      </c>
      <c r="N22">
        <v>28.862485375173293</v>
      </c>
      <c r="O22">
        <v>1985.9318468498193</v>
      </c>
      <c r="P22">
        <v>6.0299812891404549</v>
      </c>
      <c r="Q22">
        <v>6.8897651576051118</v>
      </c>
      <c r="R22">
        <v>15824.603587376894</v>
      </c>
      <c r="S22">
        <v>89.688209170956569</v>
      </c>
      <c r="T22">
        <v>1846.3513172943258</v>
      </c>
      <c r="U22">
        <v>5.7298064652589966</v>
      </c>
      <c r="V22">
        <v>2547.7491024343713</v>
      </c>
      <c r="W22">
        <v>813.90663687413189</v>
      </c>
      <c r="X22">
        <v>1209.6272389701687</v>
      </c>
      <c r="Y22">
        <v>8.3260256950060185</v>
      </c>
      <c r="Z22">
        <v>16.380280671780469</v>
      </c>
      <c r="AA22">
        <v>20.769105588701017</v>
      </c>
      <c r="AB22">
        <v>1769.4267323716465</v>
      </c>
      <c r="AC22">
        <v>72.141467392830734</v>
      </c>
      <c r="AD22">
        <v>1.403684029207543</v>
      </c>
      <c r="AE22" s="4">
        <v>520</v>
      </c>
      <c r="AF22" s="7">
        <v>5.5</v>
      </c>
      <c r="AG22" s="5">
        <v>3</v>
      </c>
      <c r="AH22" s="5">
        <v>2</v>
      </c>
      <c r="AI22" s="5">
        <v>1</v>
      </c>
      <c r="AJ22" s="5">
        <v>1</v>
      </c>
      <c r="AK22" s="5">
        <v>4</v>
      </c>
      <c r="AL22">
        <v>13.755537846719491</v>
      </c>
      <c r="AM22">
        <v>4.6305821907677105</v>
      </c>
      <c r="AN22" s="6">
        <f t="shared" si="0"/>
        <v>4.6305821907677105</v>
      </c>
      <c r="AO22" s="4" t="s">
        <v>26</v>
      </c>
      <c r="AP22" s="14">
        <v>2</v>
      </c>
      <c r="AQ22" s="14">
        <v>69.333333333333329</v>
      </c>
      <c r="AR22" s="14">
        <v>28.666666666666668</v>
      </c>
    </row>
    <row r="23" spans="1:44" ht="15" x14ac:dyDescent="0.25">
      <c r="A23" s="3" t="s">
        <v>67</v>
      </c>
      <c r="B23" s="3" t="s">
        <v>68</v>
      </c>
      <c r="C23" s="3">
        <v>37.787999999999997</v>
      </c>
      <c r="D23" s="3" t="s">
        <v>121</v>
      </c>
      <c r="E23" s="3">
        <v>0</v>
      </c>
      <c r="F23" s="3">
        <v>20</v>
      </c>
      <c r="G23" s="3">
        <v>0</v>
      </c>
      <c r="H23" s="3">
        <v>0</v>
      </c>
      <c r="I23" s="3">
        <v>0</v>
      </c>
      <c r="J23" s="3">
        <v>0</v>
      </c>
      <c r="K23" s="3">
        <v>5</v>
      </c>
      <c r="L23" s="3">
        <v>15</v>
      </c>
      <c r="M23">
        <v>19493.906276603277</v>
      </c>
      <c r="N23">
        <v>117.49396942849036</v>
      </c>
      <c r="O23">
        <v>5737.5360664096052</v>
      </c>
      <c r="P23">
        <v>9.2652115316707846</v>
      </c>
      <c r="Q23">
        <v>8.2882378237716399</v>
      </c>
      <c r="R23">
        <v>17293.778575492805</v>
      </c>
      <c r="S23">
        <v>96.291210157373271</v>
      </c>
      <c r="T23">
        <v>2253.2157455418051</v>
      </c>
      <c r="U23">
        <v>3.8262472088418633</v>
      </c>
      <c r="V23">
        <v>3717.1082617171419</v>
      </c>
      <c r="W23">
        <v>580.53609251581781</v>
      </c>
      <c r="X23">
        <v>2043.7737381762715</v>
      </c>
      <c r="Y23">
        <v>9.0497395180649693</v>
      </c>
      <c r="Z23">
        <v>15.427308057954376</v>
      </c>
      <c r="AA23">
        <v>108.20828549428442</v>
      </c>
      <c r="AB23">
        <v>2130.1501156973864</v>
      </c>
      <c r="AC23">
        <v>76.477553480838239</v>
      </c>
      <c r="AD23">
        <v>1.535587595000756</v>
      </c>
      <c r="AE23" s="4">
        <v>539</v>
      </c>
      <c r="AF23" s="7">
        <v>5.7133333333333338</v>
      </c>
      <c r="AG23" s="5">
        <v>3</v>
      </c>
      <c r="AH23" s="5">
        <v>2</v>
      </c>
      <c r="AI23" s="5">
        <v>1</v>
      </c>
      <c r="AJ23" s="5">
        <v>0</v>
      </c>
      <c r="AK23" s="5">
        <v>3</v>
      </c>
      <c r="AL23">
        <v>12.072878166784854</v>
      </c>
      <c r="AM23">
        <v>3.7517847911491722</v>
      </c>
      <c r="AN23" s="6">
        <f t="shared" si="0"/>
        <v>3.7517847911491722</v>
      </c>
      <c r="AO23" s="4" t="s">
        <v>29</v>
      </c>
      <c r="AP23" s="14">
        <v>2.6666666666666665</v>
      </c>
      <c r="AQ23" s="14">
        <v>63</v>
      </c>
      <c r="AR23" s="14">
        <v>34.333333333333321</v>
      </c>
    </row>
    <row r="24" spans="1:44" ht="15" x14ac:dyDescent="0.25">
      <c r="A24" s="3" t="s">
        <v>69</v>
      </c>
      <c r="B24" s="3" t="s">
        <v>70</v>
      </c>
      <c r="C24" s="3">
        <v>37.789000000000001</v>
      </c>
      <c r="D24" s="3" t="s">
        <v>122</v>
      </c>
      <c r="E24" s="3">
        <v>5</v>
      </c>
      <c r="F24" s="3">
        <v>9</v>
      </c>
      <c r="G24" s="3">
        <v>0</v>
      </c>
      <c r="H24" s="3">
        <v>0</v>
      </c>
      <c r="I24" s="3">
        <v>5</v>
      </c>
      <c r="J24" s="3">
        <v>0</v>
      </c>
      <c r="K24" s="3">
        <v>4</v>
      </c>
      <c r="L24" s="3">
        <v>5</v>
      </c>
      <c r="M24">
        <v>30346.055932049541</v>
      </c>
      <c r="N24">
        <v>28.623017151441754</v>
      </c>
      <c r="O24">
        <v>2058.067336547158</v>
      </c>
      <c r="P24">
        <v>5.0685516553146037</v>
      </c>
      <c r="Q24">
        <v>6.7287277500762341</v>
      </c>
      <c r="R24">
        <v>17088.538400548245</v>
      </c>
      <c r="S24">
        <v>94.490240159564294</v>
      </c>
      <c r="T24">
        <v>906.50755521456404</v>
      </c>
      <c r="U24">
        <v>5.4183752842357071</v>
      </c>
      <c r="V24">
        <v>1304.1067846524531</v>
      </c>
      <c r="W24">
        <v>937.28503597913641</v>
      </c>
      <c r="X24">
        <v>580.63824176544119</v>
      </c>
      <c r="Y24">
        <v>4.41051262672985</v>
      </c>
      <c r="Z24">
        <v>9.5812332269645051</v>
      </c>
      <c r="AA24">
        <v>13.288963037823825</v>
      </c>
      <c r="AB24">
        <v>2048.9574710860848</v>
      </c>
      <c r="AC24">
        <v>81.712381603565731</v>
      </c>
      <c r="AD24">
        <v>1.6480822366440591</v>
      </c>
      <c r="AE24" s="4">
        <v>284</v>
      </c>
      <c r="AF24" s="7">
        <v>5.6733333333333329</v>
      </c>
      <c r="AG24" s="5">
        <v>4</v>
      </c>
      <c r="AH24" s="5">
        <v>0</v>
      </c>
      <c r="AI24" s="5">
        <v>0</v>
      </c>
      <c r="AJ24" s="5">
        <v>0</v>
      </c>
      <c r="AK24" s="5">
        <v>3</v>
      </c>
      <c r="AL24">
        <v>18.627202886308051</v>
      </c>
      <c r="AM24">
        <v>9.9984725503841592</v>
      </c>
      <c r="AN24" s="6">
        <f t="shared" si="0"/>
        <v>9.9984725503841592</v>
      </c>
      <c r="AO24" s="4" t="s">
        <v>29</v>
      </c>
      <c r="AP24" s="14">
        <v>2.3333333333333335</v>
      </c>
      <c r="AQ24" s="14">
        <v>69</v>
      </c>
      <c r="AR24" s="14">
        <v>28.666666666666671</v>
      </c>
    </row>
    <row r="25" spans="1:44" ht="15" x14ac:dyDescent="0.25">
      <c r="A25" s="3" t="s">
        <v>71</v>
      </c>
      <c r="B25" s="3" t="s">
        <v>72</v>
      </c>
      <c r="C25" s="3">
        <v>37.749000000000002</v>
      </c>
      <c r="D25" s="3" t="s">
        <v>123</v>
      </c>
      <c r="E25" s="3">
        <v>2</v>
      </c>
      <c r="F25" s="3">
        <v>14</v>
      </c>
      <c r="G25" s="3">
        <v>0</v>
      </c>
      <c r="H25" s="3">
        <v>0</v>
      </c>
      <c r="I25" s="3">
        <v>2</v>
      </c>
      <c r="J25" s="3">
        <v>6</v>
      </c>
      <c r="K25" s="3">
        <v>1</v>
      </c>
      <c r="L25" s="3">
        <v>7</v>
      </c>
      <c r="M25">
        <v>19701.914345333087</v>
      </c>
      <c r="N25">
        <v>38.48388763031614</v>
      </c>
      <c r="O25">
        <v>2694.3728380856946</v>
      </c>
      <c r="P25">
        <v>7.2771689708217489</v>
      </c>
      <c r="Q25">
        <v>7.0324478873545715</v>
      </c>
      <c r="R25">
        <v>15047.05174525061</v>
      </c>
      <c r="S25">
        <v>79.916097155536264</v>
      </c>
      <c r="T25">
        <v>2804.9202963804041</v>
      </c>
      <c r="U25">
        <v>6.7730170518432544</v>
      </c>
      <c r="V25">
        <v>2784.6382030197005</v>
      </c>
      <c r="W25">
        <v>794.479436838786</v>
      </c>
      <c r="X25">
        <v>1946.3136943186764</v>
      </c>
      <c r="Y25">
        <v>9.1457872733617691</v>
      </c>
      <c r="Z25">
        <v>9.55329531546783</v>
      </c>
      <c r="AA25">
        <v>24.996979365741243</v>
      </c>
      <c r="AB25">
        <v>1792.9914454476036</v>
      </c>
      <c r="AC25">
        <v>79.858827284368388</v>
      </c>
      <c r="AD25">
        <v>1.3941227809228398</v>
      </c>
      <c r="AE25" s="4">
        <v>269</v>
      </c>
      <c r="AF25" s="7">
        <v>6.09</v>
      </c>
      <c r="AG25" s="5">
        <v>4</v>
      </c>
      <c r="AH25" s="5">
        <v>0</v>
      </c>
      <c r="AI25" s="5">
        <v>0</v>
      </c>
      <c r="AJ25" s="5">
        <v>0</v>
      </c>
      <c r="AK25" s="5">
        <v>4</v>
      </c>
      <c r="AL25">
        <v>8.1296030874979852</v>
      </c>
      <c r="AM25">
        <v>2.4001887303272968</v>
      </c>
      <c r="AN25" s="6">
        <f t="shared" si="0"/>
        <v>2.4001887303272968</v>
      </c>
      <c r="AO25" s="4" t="s">
        <v>26</v>
      </c>
      <c r="AP25" s="14">
        <v>2.3333333333333335</v>
      </c>
      <c r="AQ25" s="14">
        <v>63</v>
      </c>
      <c r="AR25" s="14">
        <v>34.666666666666679</v>
      </c>
    </row>
    <row r="26" spans="1:44" ht="15" x14ac:dyDescent="0.25">
      <c r="A26" s="3" t="s">
        <v>73</v>
      </c>
      <c r="B26" s="3" t="s">
        <v>74</v>
      </c>
      <c r="C26" s="3">
        <v>37.758000000000003</v>
      </c>
      <c r="D26" s="3" t="s">
        <v>124</v>
      </c>
      <c r="E26" s="3">
        <v>11</v>
      </c>
      <c r="F26" s="3">
        <v>2</v>
      </c>
      <c r="G26" s="3">
        <v>0</v>
      </c>
      <c r="H26" s="3">
        <v>4</v>
      </c>
      <c r="I26" s="3">
        <v>7</v>
      </c>
      <c r="J26" s="3">
        <v>1</v>
      </c>
      <c r="K26" s="3">
        <v>1</v>
      </c>
      <c r="L26" s="3">
        <v>0</v>
      </c>
      <c r="M26">
        <v>24177.268262557907</v>
      </c>
      <c r="N26">
        <v>23.29017845847433</v>
      </c>
      <c r="O26">
        <v>2611.9322891660318</v>
      </c>
      <c r="P26">
        <v>4.4635021195726736</v>
      </c>
      <c r="Q26">
        <v>6.1940718969056192</v>
      </c>
      <c r="R26">
        <v>15430.456351493202</v>
      </c>
      <c r="S26">
        <v>65.160380226991592</v>
      </c>
      <c r="T26">
        <v>3705.6343943206721</v>
      </c>
      <c r="U26">
        <v>6.9846137171587799</v>
      </c>
      <c r="V26">
        <v>1608.2742385911388</v>
      </c>
      <c r="W26">
        <v>907.24488253672826</v>
      </c>
      <c r="X26">
        <v>1075.0504466118216</v>
      </c>
      <c r="Y26">
        <v>4.1221641953322257</v>
      </c>
      <c r="Z26">
        <v>8.9548358428811881</v>
      </c>
      <c r="AA26">
        <v>21.291530723029759</v>
      </c>
      <c r="AB26">
        <v>1404.167867090601</v>
      </c>
      <c r="AC26">
        <v>104.87659433608484</v>
      </c>
      <c r="AD26">
        <v>1.4953601598428696</v>
      </c>
      <c r="AE26" s="4">
        <v>232</v>
      </c>
      <c r="AF26" s="7">
        <v>5.6966666666666663</v>
      </c>
      <c r="AG26" s="5">
        <v>4</v>
      </c>
      <c r="AH26" s="5">
        <v>0</v>
      </c>
      <c r="AI26" s="5">
        <v>0</v>
      </c>
      <c r="AJ26" s="5">
        <v>0</v>
      </c>
      <c r="AK26" s="5">
        <v>3</v>
      </c>
      <c r="AL26">
        <v>16.720082199189164</v>
      </c>
      <c r="AM26">
        <v>4.119309415282312</v>
      </c>
      <c r="AN26" s="6">
        <f t="shared" si="0"/>
        <v>4.119309415282312</v>
      </c>
      <c r="AO26" s="4" t="s">
        <v>26</v>
      </c>
      <c r="AP26" s="14">
        <v>2</v>
      </c>
      <c r="AQ26" s="14">
        <v>55</v>
      </c>
      <c r="AR26" s="14">
        <v>43</v>
      </c>
    </row>
    <row r="27" spans="1:44" ht="15" x14ac:dyDescent="0.25">
      <c r="A27" s="3" t="s">
        <v>75</v>
      </c>
      <c r="B27" s="3" t="s">
        <v>76</v>
      </c>
      <c r="C27" s="3">
        <v>37.747</v>
      </c>
      <c r="D27" s="3" t="s">
        <v>125</v>
      </c>
      <c r="E27" s="3">
        <v>0</v>
      </c>
      <c r="F27" s="3">
        <v>14</v>
      </c>
      <c r="G27" s="3">
        <v>0</v>
      </c>
      <c r="H27" s="3">
        <v>0</v>
      </c>
      <c r="I27" s="3">
        <v>0</v>
      </c>
      <c r="J27" s="3">
        <v>0</v>
      </c>
      <c r="K27" s="3">
        <v>9</v>
      </c>
      <c r="L27" s="3">
        <v>5</v>
      </c>
      <c r="M27">
        <v>12957.057025513315</v>
      </c>
      <c r="N27">
        <v>12.114768311291916</v>
      </c>
      <c r="O27">
        <v>2868.6143616779432</v>
      </c>
      <c r="P27">
        <v>2.8411128806326382</v>
      </c>
      <c r="Q27">
        <v>4.3921306050427811</v>
      </c>
      <c r="R27">
        <v>8984.5740721173843</v>
      </c>
      <c r="S27">
        <v>31.366859065672447</v>
      </c>
      <c r="T27">
        <v>2043.2854443149154</v>
      </c>
      <c r="U27">
        <v>3.8966108118556626</v>
      </c>
      <c r="V27">
        <v>1361.1962993652392</v>
      </c>
      <c r="W27">
        <v>645.72442412996031</v>
      </c>
      <c r="X27">
        <v>1803.9603895757321</v>
      </c>
      <c r="Y27">
        <v>4.0504155246088738</v>
      </c>
      <c r="Z27">
        <v>10.122188806654036</v>
      </c>
      <c r="AA27">
        <v>23.23539744301134</v>
      </c>
      <c r="AB27">
        <v>827.41039317922787</v>
      </c>
      <c r="AC27">
        <v>72.098879614431425</v>
      </c>
      <c r="AD27">
        <v>0.93116066516098162</v>
      </c>
      <c r="AE27" s="4">
        <v>470</v>
      </c>
      <c r="AF27" s="7">
        <v>5.7366666666666672</v>
      </c>
      <c r="AG27" s="5">
        <v>2</v>
      </c>
      <c r="AH27" s="5">
        <v>4</v>
      </c>
      <c r="AI27" s="5">
        <v>1</v>
      </c>
      <c r="AJ27" s="5">
        <v>0</v>
      </c>
      <c r="AK27" s="5">
        <v>2</v>
      </c>
      <c r="AL27">
        <v>20.551207358839417</v>
      </c>
      <c r="AM27">
        <v>4.4940391712336814</v>
      </c>
      <c r="AN27" s="6">
        <f t="shared" si="0"/>
        <v>4.4940391712336814</v>
      </c>
      <c r="AO27" s="4" t="s">
        <v>26</v>
      </c>
      <c r="AP27" s="14">
        <v>1.6666666666666667</v>
      </c>
      <c r="AQ27" s="14">
        <v>69</v>
      </c>
      <c r="AR27" s="14">
        <v>29.333333333333336</v>
      </c>
    </row>
    <row r="28" spans="1:44" ht="15" x14ac:dyDescent="0.25">
      <c r="A28" s="3" t="s">
        <v>77</v>
      </c>
      <c r="B28" s="3" t="s">
        <v>78</v>
      </c>
      <c r="C28" s="3">
        <v>37.898690000000002</v>
      </c>
      <c r="D28" s="3" t="s">
        <v>126</v>
      </c>
      <c r="E28" s="3">
        <v>0</v>
      </c>
      <c r="F28" s="3">
        <v>14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13</v>
      </c>
      <c r="M28">
        <v>16806.024859880814</v>
      </c>
      <c r="N28">
        <v>36.079850814041492</v>
      </c>
      <c r="O28">
        <v>3919.8379179808671</v>
      </c>
      <c r="P28">
        <v>6.2731985114029234</v>
      </c>
      <c r="Q28">
        <v>5.4465199172933545</v>
      </c>
      <c r="R28">
        <v>12780.643368064126</v>
      </c>
      <c r="S28">
        <v>69.221575985418511</v>
      </c>
      <c r="T28">
        <v>3465.8924340865683</v>
      </c>
      <c r="U28">
        <v>4.6542472147427789</v>
      </c>
      <c r="V28">
        <v>2537.9862666941694</v>
      </c>
      <c r="W28">
        <v>639.77714457372895</v>
      </c>
      <c r="X28">
        <v>1400.1688855406435</v>
      </c>
      <c r="Y28">
        <v>4.2373690385461487</v>
      </c>
      <c r="Z28">
        <v>9.19598413158932</v>
      </c>
      <c r="AA28">
        <v>34.73865540763633</v>
      </c>
      <c r="AB28">
        <v>1561.1968090645305</v>
      </c>
      <c r="AC28">
        <v>68.575337979594906</v>
      </c>
      <c r="AD28">
        <v>1.2514628991335741</v>
      </c>
      <c r="AE28" s="4">
        <v>188</v>
      </c>
      <c r="AF28" s="7">
        <v>6.706666666666667</v>
      </c>
      <c r="AG28" s="5">
        <v>2</v>
      </c>
      <c r="AH28" s="5">
        <v>1</v>
      </c>
      <c r="AI28" s="5">
        <v>1</v>
      </c>
      <c r="AJ28" s="5">
        <v>1</v>
      </c>
      <c r="AK28" s="5">
        <v>3</v>
      </c>
      <c r="AL28">
        <v>10.883215271702374</v>
      </c>
      <c r="AM28">
        <v>6.1715266253688981</v>
      </c>
      <c r="AN28" s="6">
        <f t="shared" si="0"/>
        <v>6.1715266253688981</v>
      </c>
      <c r="AO28" s="4" t="s">
        <v>26</v>
      </c>
      <c r="AP28" s="14">
        <v>2.3333333333333335</v>
      </c>
      <c r="AQ28" s="14">
        <v>59.666666666666664</v>
      </c>
      <c r="AR28" s="14">
        <v>38.000000000000007</v>
      </c>
    </row>
    <row r="29" spans="1:44" ht="15" x14ac:dyDescent="0.25">
      <c r="A29" s="3" t="s">
        <v>79</v>
      </c>
      <c r="B29" s="3" t="s">
        <v>80</v>
      </c>
      <c r="C29" s="3">
        <v>37.796489999999999</v>
      </c>
      <c r="D29" s="3" t="s">
        <v>127</v>
      </c>
      <c r="E29" s="3">
        <v>0</v>
      </c>
      <c r="F29" s="3">
        <v>14</v>
      </c>
      <c r="G29" s="3">
        <v>0</v>
      </c>
      <c r="H29" s="3">
        <v>0</v>
      </c>
      <c r="I29" s="3">
        <v>0</v>
      </c>
      <c r="J29" s="3">
        <v>0</v>
      </c>
      <c r="K29" s="3">
        <v>4</v>
      </c>
      <c r="L29" s="3">
        <v>10</v>
      </c>
      <c r="M29">
        <v>10759.500112485131</v>
      </c>
      <c r="N29">
        <v>32.695232205952699</v>
      </c>
      <c r="O29">
        <v>2335.4325640091806</v>
      </c>
      <c r="P29">
        <v>3.1975433441751702</v>
      </c>
      <c r="Q29">
        <v>6.9566427750279018</v>
      </c>
      <c r="R29">
        <v>9329.3493029834808</v>
      </c>
      <c r="S29">
        <v>40.823753774023423</v>
      </c>
      <c r="T29">
        <v>1285.1268581759932</v>
      </c>
      <c r="U29">
        <v>2.4892855972642116</v>
      </c>
      <c r="V29">
        <v>1163.9839742506722</v>
      </c>
      <c r="W29">
        <v>514.29506638781311</v>
      </c>
      <c r="X29">
        <v>1415.562566386013</v>
      </c>
      <c r="Y29">
        <v>4.1736066384923651</v>
      </c>
      <c r="Z29">
        <v>9.0665874888678815</v>
      </c>
      <c r="AA29">
        <v>30.8558111868265</v>
      </c>
      <c r="AB29">
        <v>1030.5291709290821</v>
      </c>
      <c r="AC29">
        <v>82.963553265470068</v>
      </c>
      <c r="AD29">
        <v>0.80041579428884779</v>
      </c>
      <c r="AE29" s="4">
        <v>804</v>
      </c>
      <c r="AF29" s="7">
        <v>5.29</v>
      </c>
      <c r="AG29" s="5">
        <v>4</v>
      </c>
      <c r="AH29" s="5">
        <v>1</v>
      </c>
      <c r="AI29" s="5">
        <v>1</v>
      </c>
      <c r="AJ29" s="5">
        <v>1</v>
      </c>
      <c r="AK29" s="5">
        <v>3</v>
      </c>
      <c r="AL29">
        <v>25.367900900291062</v>
      </c>
      <c r="AM29">
        <v>5.733492289556362</v>
      </c>
      <c r="AN29" s="6">
        <f t="shared" si="0"/>
        <v>5.733492289556362</v>
      </c>
      <c r="AO29" s="4" t="s">
        <v>29</v>
      </c>
      <c r="AP29" s="14">
        <v>1.3333333333333333</v>
      </c>
      <c r="AQ29" s="14">
        <v>55.333333333333336</v>
      </c>
      <c r="AR29" s="14">
        <v>43.333333333333336</v>
      </c>
    </row>
    <row r="30" spans="1:44" ht="15" x14ac:dyDescent="0.25">
      <c r="A30" s="3" t="s">
        <v>81</v>
      </c>
      <c r="B30" s="3" t="s">
        <v>82</v>
      </c>
      <c r="C30" s="3">
        <v>37.802999999999997</v>
      </c>
      <c r="D30" s="3" t="s">
        <v>128</v>
      </c>
      <c r="E30" s="3">
        <v>0</v>
      </c>
      <c r="F30" s="3">
        <v>3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3</v>
      </c>
      <c r="M30">
        <v>42331.483383109349</v>
      </c>
      <c r="N30">
        <v>143.48378207270324</v>
      </c>
      <c r="O30">
        <v>7888.3956285306713</v>
      </c>
      <c r="P30">
        <v>48.849533896379448</v>
      </c>
      <c r="Q30">
        <v>58.801668672536032</v>
      </c>
      <c r="R30">
        <v>57286.823613251792</v>
      </c>
      <c r="S30">
        <v>382.11192681939968</v>
      </c>
      <c r="T30">
        <v>928.26170506650612</v>
      </c>
      <c r="U30">
        <v>8.7299075395266374</v>
      </c>
      <c r="V30">
        <v>14781.41934471097</v>
      </c>
      <c r="W30">
        <v>1206.039527511</v>
      </c>
      <c r="X30">
        <v>941.48781262420596</v>
      </c>
      <c r="Y30">
        <v>106.62586407232602</v>
      </c>
      <c r="Z30">
        <v>11.206581809090366</v>
      </c>
      <c r="AA30">
        <v>60.578253965470275</v>
      </c>
      <c r="AB30">
        <v>7765.1949556809805</v>
      </c>
      <c r="AC30">
        <v>125.7964450068323</v>
      </c>
      <c r="AD30">
        <v>3.6627191091468685</v>
      </c>
      <c r="AE30" s="4">
        <v>568</v>
      </c>
      <c r="AF30" s="7">
        <v>6.0466666666666669</v>
      </c>
      <c r="AG30" s="5">
        <v>1</v>
      </c>
      <c r="AH30" s="5">
        <v>3</v>
      </c>
      <c r="AI30" s="5">
        <v>3</v>
      </c>
      <c r="AJ30" s="5">
        <v>0</v>
      </c>
      <c r="AK30" s="5">
        <v>2</v>
      </c>
      <c r="AL30">
        <v>21.569147385714349</v>
      </c>
      <c r="AM30">
        <v>5.7585679609775609</v>
      </c>
      <c r="AN30" s="6">
        <f t="shared" si="0"/>
        <v>5.7585679609775609</v>
      </c>
      <c r="AO30" s="4" t="s">
        <v>26</v>
      </c>
      <c r="AP30" s="14">
        <v>2.3333333333333335</v>
      </c>
      <c r="AQ30" s="14">
        <v>45.666666666666664</v>
      </c>
      <c r="AR30" s="14">
        <v>51.999999999999993</v>
      </c>
    </row>
    <row r="31" spans="1:44" ht="15" x14ac:dyDescent="0.25">
      <c r="A31" s="3" t="s">
        <v>83</v>
      </c>
      <c r="B31" s="3" t="s">
        <v>84</v>
      </c>
      <c r="C31" s="3">
        <v>37.823999999999998</v>
      </c>
      <c r="D31" s="3" t="s">
        <v>129</v>
      </c>
      <c r="E31" s="3">
        <v>1</v>
      </c>
      <c r="F31" s="3">
        <v>14</v>
      </c>
      <c r="G31" s="3">
        <v>0</v>
      </c>
      <c r="H31" s="3">
        <v>1</v>
      </c>
      <c r="I31" s="3">
        <v>0</v>
      </c>
      <c r="J31" s="3">
        <v>1</v>
      </c>
      <c r="K31" s="3">
        <v>4</v>
      </c>
      <c r="L31" s="3">
        <v>9</v>
      </c>
      <c r="M31">
        <v>28794.755537040979</v>
      </c>
      <c r="N31">
        <v>109.66867110899977</v>
      </c>
      <c r="O31">
        <v>8042.7466034902618</v>
      </c>
      <c r="P31">
        <v>57.40288079391923</v>
      </c>
      <c r="Q31">
        <v>32.621268170351776</v>
      </c>
      <c r="R31">
        <v>39677.30173151222</v>
      </c>
      <c r="S31">
        <v>237.75164957037532</v>
      </c>
      <c r="T31">
        <v>1450.8069031916641</v>
      </c>
      <c r="U31">
        <v>8.5404844057733698</v>
      </c>
      <c r="V31">
        <v>8369.9546427723981</v>
      </c>
      <c r="W31">
        <v>1089.6254794084605</v>
      </c>
      <c r="X31">
        <v>1405.1568513626396</v>
      </c>
      <c r="Y31">
        <v>61.433099553403842</v>
      </c>
      <c r="Z31">
        <v>8.6771798745882425</v>
      </c>
      <c r="AA31">
        <v>58.593362769487364</v>
      </c>
      <c r="AB31">
        <v>5043.9116586723494</v>
      </c>
      <c r="AC31">
        <v>113.26674908621305</v>
      </c>
      <c r="AD31">
        <v>2.5567219792478753</v>
      </c>
      <c r="AE31" s="4">
        <v>327</v>
      </c>
      <c r="AF31" s="7">
        <v>6.4066666666666663</v>
      </c>
      <c r="AG31" s="5">
        <v>3</v>
      </c>
      <c r="AH31" s="5">
        <v>2</v>
      </c>
      <c r="AI31" s="5">
        <v>1</v>
      </c>
      <c r="AJ31" s="5">
        <v>3</v>
      </c>
      <c r="AK31" s="5">
        <v>2</v>
      </c>
      <c r="AL31">
        <v>14.454933578527294</v>
      </c>
      <c r="AM31">
        <v>3.8269201632491723</v>
      </c>
      <c r="AN31" s="6">
        <f t="shared" si="0"/>
        <v>3.8269201632491723</v>
      </c>
      <c r="AO31" s="4" t="s">
        <v>26</v>
      </c>
      <c r="AP31" s="14">
        <v>2</v>
      </c>
      <c r="AQ31" s="14">
        <v>45</v>
      </c>
      <c r="AR31" s="14">
        <v>53.000000000000007</v>
      </c>
    </row>
    <row r="32" spans="1:44" ht="15" x14ac:dyDescent="0.25">
      <c r="A32" s="3" t="s">
        <v>85</v>
      </c>
      <c r="B32" s="3" t="s">
        <v>86</v>
      </c>
      <c r="C32" s="3">
        <v>37.838999999999999</v>
      </c>
      <c r="D32" s="3" t="s">
        <v>130</v>
      </c>
      <c r="E32" s="3">
        <v>0</v>
      </c>
      <c r="F32" s="3">
        <v>12</v>
      </c>
      <c r="G32" s="3">
        <v>1</v>
      </c>
      <c r="H32" s="3">
        <v>0</v>
      </c>
      <c r="I32" s="3">
        <v>0</v>
      </c>
      <c r="J32" s="3">
        <v>0</v>
      </c>
      <c r="K32" s="3">
        <v>11</v>
      </c>
      <c r="L32" s="3">
        <v>1</v>
      </c>
      <c r="M32">
        <v>34351.332402529566</v>
      </c>
      <c r="N32">
        <v>29.956081270074034</v>
      </c>
      <c r="O32">
        <v>1682.6226720734019</v>
      </c>
      <c r="P32">
        <v>11.970181935325781</v>
      </c>
      <c r="Q32">
        <v>7.9534866120965981</v>
      </c>
      <c r="R32">
        <v>25024.039021411259</v>
      </c>
      <c r="S32">
        <v>94.34392622737316</v>
      </c>
      <c r="T32">
        <v>1905.1788001305747</v>
      </c>
      <c r="U32">
        <v>8.8589837617626248</v>
      </c>
      <c r="V32">
        <v>1668.1721257605739</v>
      </c>
      <c r="W32">
        <v>1078.2509031866919</v>
      </c>
      <c r="X32">
        <v>1020.6267939848152</v>
      </c>
      <c r="Y32">
        <v>5.3884727449101897</v>
      </c>
      <c r="Z32">
        <v>15.38762518210507</v>
      </c>
      <c r="AA32">
        <v>19.088991181273851</v>
      </c>
      <c r="AB32">
        <v>2018.6922295846762</v>
      </c>
      <c r="AC32">
        <v>94.530727757152192</v>
      </c>
      <c r="AD32">
        <v>1.9918141425901172</v>
      </c>
      <c r="AE32" s="4">
        <v>393</v>
      </c>
      <c r="AF32" s="7">
        <v>5.7166666666666659</v>
      </c>
      <c r="AG32" s="5">
        <v>3</v>
      </c>
      <c r="AH32" s="5">
        <v>0</v>
      </c>
      <c r="AI32" s="5">
        <v>2</v>
      </c>
      <c r="AJ32" s="5">
        <v>1</v>
      </c>
      <c r="AK32" s="5">
        <v>2</v>
      </c>
      <c r="AL32">
        <v>14.443626660685153</v>
      </c>
      <c r="AM32">
        <v>6.0052827356766469</v>
      </c>
      <c r="AN32" s="6">
        <f t="shared" si="0"/>
        <v>6.0052827356766469</v>
      </c>
      <c r="AO32" s="4" t="s">
        <v>26</v>
      </c>
      <c r="AP32" s="14">
        <v>2.6666666666666665</v>
      </c>
      <c r="AQ32" s="14">
        <v>68</v>
      </c>
      <c r="AR32" s="14">
        <v>29.333333333333336</v>
      </c>
    </row>
    <row r="33" spans="1:44" ht="15" x14ac:dyDescent="0.25">
      <c r="A33" s="3" t="s">
        <v>87</v>
      </c>
      <c r="B33" s="3" t="s">
        <v>88</v>
      </c>
      <c r="C33" s="3">
        <v>37.808</v>
      </c>
      <c r="D33" s="3" t="s">
        <v>131</v>
      </c>
      <c r="E33" s="3">
        <v>4</v>
      </c>
      <c r="F33" s="3">
        <v>13</v>
      </c>
      <c r="G33" s="3">
        <v>0</v>
      </c>
      <c r="H33" s="3">
        <v>3</v>
      </c>
      <c r="I33" s="3">
        <v>1</v>
      </c>
      <c r="J33" s="3">
        <v>0</v>
      </c>
      <c r="K33" s="3">
        <v>9</v>
      </c>
      <c r="L33" s="3">
        <v>4</v>
      </c>
      <c r="M33">
        <v>14546.153032525195</v>
      </c>
      <c r="N33">
        <v>43.260838898067298</v>
      </c>
      <c r="O33">
        <v>3873.7969392410791</v>
      </c>
      <c r="P33">
        <v>4.4378101882902632</v>
      </c>
      <c r="Q33">
        <v>5.5508198737147554</v>
      </c>
      <c r="R33">
        <v>16058.367761299995</v>
      </c>
      <c r="S33">
        <v>94.354055161026224</v>
      </c>
      <c r="T33">
        <v>1803.2553024120018</v>
      </c>
      <c r="U33">
        <v>4.8762685410214317</v>
      </c>
      <c r="V33">
        <v>2929.3971261458223</v>
      </c>
      <c r="W33">
        <v>671.5440058000346</v>
      </c>
      <c r="X33">
        <v>1416.5812229453816</v>
      </c>
      <c r="Y33">
        <v>5.3736837753165121</v>
      </c>
      <c r="Z33">
        <v>16.044421011282026</v>
      </c>
      <c r="AA33">
        <v>37.063462593492154</v>
      </c>
      <c r="AB33">
        <v>2078.6569899660003</v>
      </c>
      <c r="AC33">
        <v>67.624568646603151</v>
      </c>
      <c r="AD33">
        <v>1.2114087205383737</v>
      </c>
      <c r="AE33" s="4">
        <v>454</v>
      </c>
      <c r="AF33" s="7">
        <v>5.46</v>
      </c>
      <c r="AG33" s="5">
        <v>2</v>
      </c>
      <c r="AH33" s="5">
        <v>2</v>
      </c>
      <c r="AI33" s="5">
        <v>1</v>
      </c>
      <c r="AJ33" s="5">
        <v>0</v>
      </c>
      <c r="AK33" s="5">
        <v>2</v>
      </c>
      <c r="AL33">
        <v>14.205061896956233</v>
      </c>
      <c r="AM33">
        <v>4.0773661319327728</v>
      </c>
      <c r="AN33" s="6">
        <f t="shared" si="0"/>
        <v>4.0773661319327728</v>
      </c>
      <c r="AO33" s="4" t="s">
        <v>26</v>
      </c>
      <c r="AP33" s="14">
        <v>1</v>
      </c>
      <c r="AQ33" s="14">
        <v>48</v>
      </c>
      <c r="AR33" s="14">
        <v>51.000000000000007</v>
      </c>
    </row>
    <row r="34" spans="1:44" ht="15" x14ac:dyDescent="0.25">
      <c r="A34" s="3" t="s">
        <v>89</v>
      </c>
      <c r="B34" s="3" t="s">
        <v>90</v>
      </c>
      <c r="C34" s="3">
        <v>37.797939999999997</v>
      </c>
      <c r="D34" s="3" t="s">
        <v>132</v>
      </c>
      <c r="E34" s="3">
        <v>0</v>
      </c>
      <c r="F34" s="3">
        <v>10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10</v>
      </c>
      <c r="M34">
        <v>12365.114747774</v>
      </c>
      <c r="N34">
        <v>61.333711951722144</v>
      </c>
      <c r="O34">
        <v>5478.7300894632072</v>
      </c>
      <c r="P34">
        <v>3.9312532691277213</v>
      </c>
      <c r="Q34">
        <v>6.4583875302621392</v>
      </c>
      <c r="R34">
        <v>17797.521794441844</v>
      </c>
      <c r="S34">
        <v>138.29181840595717</v>
      </c>
      <c r="T34">
        <v>1539.6293015456504</v>
      </c>
      <c r="U34">
        <v>2.8904354421416336</v>
      </c>
      <c r="V34">
        <v>3438.4386431020157</v>
      </c>
      <c r="W34">
        <v>345.0513169372569</v>
      </c>
      <c r="X34">
        <v>1780.6256171049397</v>
      </c>
      <c r="Y34">
        <v>5.0491714003796933</v>
      </c>
      <c r="Z34">
        <v>11.853820902738981</v>
      </c>
      <c r="AA34">
        <v>55.192775341473698</v>
      </c>
      <c r="AB34">
        <v>2890.5317372507761</v>
      </c>
      <c r="AC34">
        <v>44.430200817431228</v>
      </c>
      <c r="AD34">
        <v>1.2431230279802674</v>
      </c>
      <c r="AE34" s="4">
        <v>961</v>
      </c>
      <c r="AF34" s="7">
        <v>4.919999999999999</v>
      </c>
      <c r="AG34" s="5">
        <v>1</v>
      </c>
      <c r="AH34" s="5">
        <v>0</v>
      </c>
      <c r="AI34" s="5">
        <v>4</v>
      </c>
      <c r="AJ34" s="5">
        <v>2</v>
      </c>
      <c r="AK34" s="5">
        <v>0</v>
      </c>
      <c r="AL34">
        <v>17.039688753335021</v>
      </c>
      <c r="AM34">
        <v>3.0903638455722917</v>
      </c>
      <c r="AN34" s="6">
        <f t="shared" si="0"/>
        <v>3.0903638455722917</v>
      </c>
      <c r="AO34" s="4" t="s">
        <v>29</v>
      </c>
      <c r="AP34" s="14">
        <v>1.6666666666666667</v>
      </c>
      <c r="AQ34" s="14">
        <v>56.666666666666664</v>
      </c>
      <c r="AR34" s="14">
        <v>41.666666666666671</v>
      </c>
    </row>
    <row r="35" spans="1:44" x14ac:dyDescent="0.2">
      <c r="A35" s="10" t="s">
        <v>98</v>
      </c>
      <c r="B35" s="3" t="s">
        <v>143</v>
      </c>
      <c r="C35" s="3">
        <v>37.763691000000001</v>
      </c>
      <c r="D35" s="3">
        <v>-25.534973000000001</v>
      </c>
      <c r="E35" s="3">
        <v>10</v>
      </c>
      <c r="F35" s="3">
        <v>0</v>
      </c>
      <c r="G35" s="3">
        <v>0</v>
      </c>
      <c r="H35" s="3">
        <v>10</v>
      </c>
      <c r="I35" s="3">
        <v>0</v>
      </c>
      <c r="J35" s="3">
        <v>0</v>
      </c>
      <c r="K35" s="3">
        <v>0</v>
      </c>
      <c r="L35" s="3">
        <v>0</v>
      </c>
      <c r="AF35" s="7"/>
    </row>
    <row r="36" spans="1:44" x14ac:dyDescent="0.2">
      <c r="A36" s="10" t="s">
        <v>99</v>
      </c>
      <c r="B36" s="3" t="s">
        <v>142</v>
      </c>
      <c r="C36" s="3">
        <v>37.776572999999999</v>
      </c>
      <c r="D36" s="3">
        <v>-25.580162000000001</v>
      </c>
      <c r="E36" s="3">
        <v>10</v>
      </c>
      <c r="F36" s="3">
        <v>0</v>
      </c>
      <c r="G36" s="3">
        <v>0</v>
      </c>
      <c r="H36" s="3">
        <v>10</v>
      </c>
      <c r="I36" s="3">
        <v>0</v>
      </c>
      <c r="J36" s="3">
        <v>0</v>
      </c>
      <c r="K36" s="3">
        <v>0</v>
      </c>
      <c r="L36" s="3">
        <v>0</v>
      </c>
    </row>
    <row r="37" spans="1:44" x14ac:dyDescent="0.2">
      <c r="A37" s="10" t="s">
        <v>94</v>
      </c>
      <c r="B37" s="3" t="s">
        <v>144</v>
      </c>
      <c r="C37" s="3">
        <v>37.766044999999998</v>
      </c>
      <c r="D37" s="3">
        <v>-25.624941</v>
      </c>
      <c r="E37" s="3">
        <v>8</v>
      </c>
      <c r="F37" s="3">
        <v>0</v>
      </c>
      <c r="G37" s="3">
        <v>1</v>
      </c>
      <c r="H37" s="3">
        <v>8</v>
      </c>
      <c r="I37" s="3">
        <v>0</v>
      </c>
      <c r="J37" s="3">
        <v>0</v>
      </c>
      <c r="K37" s="3">
        <v>0</v>
      </c>
      <c r="L37" s="3">
        <v>0</v>
      </c>
    </row>
    <row r="38" spans="1:44" x14ac:dyDescent="0.2">
      <c r="A38" s="10" t="s">
        <v>100</v>
      </c>
      <c r="B38" s="3" t="s">
        <v>145</v>
      </c>
      <c r="C38" s="3">
        <v>37.773086999999997</v>
      </c>
      <c r="D38" s="3">
        <v>-25.303246000000001</v>
      </c>
      <c r="E38" s="3">
        <v>8</v>
      </c>
      <c r="F38" s="3">
        <v>2</v>
      </c>
      <c r="G38" s="3">
        <v>0</v>
      </c>
      <c r="H38" s="3">
        <v>8</v>
      </c>
      <c r="I38" s="3">
        <v>0</v>
      </c>
      <c r="J38" s="3">
        <v>0</v>
      </c>
      <c r="K38" s="3">
        <v>0</v>
      </c>
      <c r="L38" s="3">
        <v>2</v>
      </c>
    </row>
    <row r="39" spans="1:44" x14ac:dyDescent="0.2">
      <c r="A39" s="10" t="s">
        <v>101</v>
      </c>
      <c r="B39" s="3" t="s">
        <v>146</v>
      </c>
      <c r="C39" s="3">
        <v>37.773200000000003</v>
      </c>
      <c r="D39" s="3">
        <v>-25.307794000000001</v>
      </c>
      <c r="E39" s="3">
        <v>0</v>
      </c>
      <c r="F39" s="3">
        <v>10</v>
      </c>
      <c r="G39" s="3">
        <v>0</v>
      </c>
      <c r="H39" s="3">
        <v>0</v>
      </c>
      <c r="I39" s="3">
        <v>0</v>
      </c>
      <c r="J39" s="3">
        <v>6</v>
      </c>
      <c r="K39" s="3">
        <v>4</v>
      </c>
      <c r="L39" s="3">
        <v>0</v>
      </c>
    </row>
    <row r="40" spans="1:44" x14ac:dyDescent="0.2">
      <c r="A40"/>
    </row>
    <row r="41" spans="1:44" x14ac:dyDescent="0.2">
      <c r="A41" s="10"/>
      <c r="K41" s="3" t="s">
        <v>149</v>
      </c>
      <c r="M41">
        <v>2.446404890716102</v>
      </c>
      <c r="N41">
        <v>0.54608537001784974</v>
      </c>
      <c r="O41">
        <v>19.518360932047706</v>
      </c>
      <c r="P41">
        <v>4.2328301126205528</v>
      </c>
      <c r="Q41">
        <v>0.54109189892936815</v>
      </c>
      <c r="R41">
        <v>2.1738363748177596</v>
      </c>
      <c r="S41">
        <v>28.339011648188418</v>
      </c>
      <c r="T41">
        <v>164.31104473574365</v>
      </c>
      <c r="U41">
        <v>1.6749670930763649</v>
      </c>
      <c r="V41">
        <v>0.13646661332337026</v>
      </c>
      <c r="W41">
        <v>0.20702926769602054</v>
      </c>
      <c r="X41">
        <v>23.408445543953693</v>
      </c>
      <c r="Y41">
        <v>6.2620649152849488</v>
      </c>
      <c r="Z41">
        <v>13.603476401386525</v>
      </c>
      <c r="AA41">
        <v>0.14955791102846461</v>
      </c>
      <c r="AB41">
        <v>0.95057935577451125</v>
      </c>
      <c r="AC41">
        <v>3.1689905966028999</v>
      </c>
    </row>
    <row r="42" spans="1:44" x14ac:dyDescent="0.2">
      <c r="AF42" s="3"/>
      <c r="AG42" s="3"/>
      <c r="AH42" s="3"/>
      <c r="AJ42" s="3"/>
      <c r="AK42" s="3"/>
      <c r="AO42" s="3"/>
    </row>
    <row r="43" spans="1:44" x14ac:dyDescent="0.2">
      <c r="AF43" s="3"/>
      <c r="AG43" s="3"/>
      <c r="AH43" s="3"/>
      <c r="AJ43" s="3"/>
      <c r="AK43" s="3"/>
      <c r="AO43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Sites_environment_abundances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2014-05-14T10:27:10Z</dcterms:created>
  <dcterms:modified xsi:type="dcterms:W3CDTF">2015-03-12T10:08:15Z</dcterms:modified>
</cp:coreProperties>
</file>